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5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</sheets>
  <definedNames>
    <definedName name="_xlnm.Print_Titles" localSheetId="5">'CSE'!$8:$9</definedName>
  </definedNames>
  <calcPr fullCalcOnLoad="1"/>
</workbook>
</file>

<file path=xl/sharedStrings.xml><?xml version="1.0" encoding="utf-8"?>
<sst xmlns="http://schemas.openxmlformats.org/spreadsheetml/2006/main" count="2130" uniqueCount="552">
  <si>
    <t>SNO</t>
  </si>
  <si>
    <t>Hallticket</t>
  </si>
  <si>
    <t>ONL</t>
  </si>
  <si>
    <t>DES</t>
  </si>
  <si>
    <t>SONTYAM,VISAKHAPATNAM</t>
  </si>
  <si>
    <t>EEE MID MARKS STATEMENT</t>
  </si>
  <si>
    <t>CSE MID MARKS STATEMENT</t>
  </si>
  <si>
    <t>ECE MID MARKS STATEMENT</t>
  </si>
  <si>
    <t>SIGNATURE</t>
  </si>
  <si>
    <t>OIE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</si>
  <si>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</si>
  <si>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</si>
  <si>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</si>
  <si>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</si>
  <si>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</si>
  <si>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</si>
  <si>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</si>
  <si>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</si>
  <si>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MECH-A MID MARKS STATEMENT</t>
  </si>
  <si>
    <t>MECH-B MID MARKS STATEMENT</t>
  </si>
  <si>
    <t>Total No of Students</t>
  </si>
  <si>
    <t>No of Present</t>
  </si>
  <si>
    <t>&gt;=60% Marks</t>
  </si>
  <si>
    <t>&lt;60% Marks</t>
  </si>
  <si>
    <t>EEE MID STATEMENT</t>
  </si>
  <si>
    <t>ONL:20</t>
  </si>
  <si>
    <t>60%:12</t>
  </si>
  <si>
    <t>MECH-A MID STATEMENT</t>
  </si>
  <si>
    <t>MECH-B MID STATEMENT</t>
  </si>
  <si>
    <t>ECE MID STATEMENT</t>
  </si>
  <si>
    <t>CSE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</si>
  <si>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</si>
  <si>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</si>
  <si>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</si>
  <si>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</si>
  <si>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</si>
  <si>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</si>
  <si>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</si>
  <si>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</si>
  <si>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</si>
  <si>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</si>
  <si>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</si>
  <si>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</si>
  <si>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</si>
  <si>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</si>
  <si>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</si>
  <si>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</si>
  <si>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</si>
  <si>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</si>
  <si>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</si>
  <si>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</si>
  <si>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</si>
  <si>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</si>
  <si>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</si>
  <si>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</si>
  <si>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</si>
  <si>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</si>
  <si>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</si>
  <si>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</si>
  <si>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</si>
  <si>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</si>
  <si>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</si>
  <si>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</si>
  <si>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</si>
  <si>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</si>
  <si>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</si>
  <si>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</si>
  <si>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</si>
  <si>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</si>
  <si>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</si>
  <si>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</si>
  <si>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</si>
  <si>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</si>
  <si>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</si>
  <si>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</si>
  <si>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</si>
  <si>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</si>
  <si>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</si>
  <si>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</si>
  <si>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</si>
  <si>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</si>
  <si>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</si>
  <si>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</si>
  <si>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</si>
  <si>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</si>
  <si>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</si>
  <si>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</si>
  <si>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</si>
  <si>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</si>
  <si>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</si>
  <si>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</si>
  <si>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</si>
  <si>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</si>
  <si>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</si>
  <si>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</si>
  <si>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</si>
  <si>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</si>
  <si>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</si>
  <si>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</si>
  <si>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</si>
  <si>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</si>
  <si>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</si>
  <si>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</si>
  <si>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</si>
  <si>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</si>
  <si>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</si>
  <si>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</si>
  <si>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</si>
  <si>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</si>
  <si>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</si>
  <si>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</si>
  <si>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</si>
  <si>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</si>
  <si>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</si>
  <si>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</si>
  <si>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</si>
  <si>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</si>
  <si>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</si>
  <si>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</si>
  <si>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</si>
  <si>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</si>
  <si>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</si>
  <si>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</si>
  <si>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</si>
  <si>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</si>
  <si>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</si>
  <si>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</si>
  <si>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</si>
  <si>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</si>
  <si>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</si>
  <si>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</si>
  <si>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</si>
  <si>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</si>
  <si>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</si>
  <si>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</si>
  <si>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</si>
  <si>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</si>
  <si>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</si>
  <si>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</si>
  <si>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</si>
  <si>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</si>
  <si>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</si>
  <si>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</si>
  <si>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</si>
  <si>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</si>
  <si>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</si>
  <si>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</si>
  <si>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</si>
  <si>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</si>
  <si>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</si>
  <si>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</si>
  <si>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</si>
  <si>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</si>
  <si>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</si>
  <si>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</si>
  <si>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</si>
  <si>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</si>
  <si>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</si>
  <si>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</si>
  <si>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</si>
  <si>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</si>
  <si>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</si>
  <si>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</si>
  <si>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</si>
  <si>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</si>
  <si>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</si>
  <si>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</si>
  <si>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</si>
  <si>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</si>
  <si>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</si>
  <si>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</si>
  <si>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</si>
  <si>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</si>
  <si>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</si>
  <si>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</si>
  <si>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</si>
  <si>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</si>
  <si>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</si>
  <si>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</si>
  <si>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</si>
  <si>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</si>
  <si>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</si>
  <si>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</si>
  <si>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</si>
  <si>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</si>
  <si>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</si>
  <si>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</si>
  <si>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</si>
  <si>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</si>
  <si>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</si>
  <si>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</si>
  <si>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</si>
  <si>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</si>
  <si>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</si>
  <si>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</si>
  <si>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</si>
  <si>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</si>
  <si>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</si>
  <si>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</si>
  <si>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</si>
  <si>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</si>
  <si>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</si>
  <si>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</si>
  <si>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</si>
  <si>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</si>
  <si>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</si>
  <si>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</si>
  <si>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</si>
  <si>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</si>
  <si>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</si>
  <si>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</si>
  <si>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</si>
  <si>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</si>
  <si>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</si>
  <si>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</si>
  <si>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</si>
  <si>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</si>
  <si>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</si>
  <si>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</si>
  <si>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</si>
  <si>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</si>
  <si>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</si>
  <si>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</si>
  <si>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</si>
  <si>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</si>
  <si>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</si>
  <si>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</si>
  <si>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</si>
  <si>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</si>
  <si>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</si>
  <si>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</si>
  <si>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</si>
  <si>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</si>
  <si>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</si>
  <si>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</si>
  <si>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</si>
  <si>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</si>
  <si>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</si>
  <si>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</si>
  <si>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</si>
  <si>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</si>
  <si>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</si>
  <si>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</si>
  <si>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</si>
  <si>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</si>
  <si>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</si>
  <si>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</si>
  <si>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CIVIL MID MARKS STATEMENT</t>
  </si>
  <si>
    <t>No of Absentees</t>
  </si>
  <si>
    <t>CIVIL MID STATEMENT</t>
  </si>
  <si>
    <t>16NU5A0301</t>
  </si>
  <si>
    <t>16NU5A0302</t>
  </si>
  <si>
    <t>16NU5A0305</t>
  </si>
  <si>
    <t>16NU5A0306</t>
  </si>
  <si>
    <t>16NU5A0307</t>
  </si>
  <si>
    <t>16NU5A0308</t>
  </si>
  <si>
    <t>16NU5A0309</t>
  </si>
  <si>
    <t>16NU5A0311</t>
  </si>
  <si>
    <t>16NU5A0312</t>
  </si>
  <si>
    <t>16NU5A0313</t>
  </si>
  <si>
    <t>16NU5A0314</t>
  </si>
  <si>
    <t>16NU5A0315</t>
  </si>
  <si>
    <t>16NU5A0316</t>
  </si>
  <si>
    <t>16NU5A0317</t>
  </si>
  <si>
    <t>16NU5A0318</t>
  </si>
  <si>
    <t>16NU5A0319</t>
  </si>
  <si>
    <t>16NU5A0320</t>
  </si>
  <si>
    <t>16NU5A0321</t>
  </si>
  <si>
    <t>16NU5A0322</t>
  </si>
  <si>
    <t>16NU5A0323</t>
  </si>
  <si>
    <t>16NU5A0325</t>
  </si>
  <si>
    <t>16NU5A0326</t>
  </si>
  <si>
    <t>16NU5A0327</t>
  </si>
  <si>
    <t>16NU5A0328</t>
  </si>
  <si>
    <t>16NU5A0330</t>
  </si>
  <si>
    <t>16NU5A0331</t>
  </si>
  <si>
    <t>16NU5A0332</t>
  </si>
  <si>
    <t>16NU5A0333</t>
  </si>
  <si>
    <t>16NU5A0334</t>
  </si>
  <si>
    <t>16NU5A0335</t>
  </si>
  <si>
    <t>16NU5A0336</t>
  </si>
  <si>
    <t>16NU5A0337</t>
  </si>
  <si>
    <t>16NU5A0338</t>
  </si>
  <si>
    <t>16NU5A0339</t>
  </si>
  <si>
    <t>16NU5A0340</t>
  </si>
  <si>
    <t>16NU5A0341</t>
  </si>
  <si>
    <t>16NU5A0342</t>
  </si>
  <si>
    <t>16NU5A0343</t>
  </si>
  <si>
    <t>16NU5A0344</t>
  </si>
  <si>
    <t>16NU5A0345</t>
  </si>
  <si>
    <t>16NU5A0346</t>
  </si>
  <si>
    <t>16NU5A0347</t>
  </si>
  <si>
    <t>16NU5A0348</t>
  </si>
  <si>
    <t>16NU5A0349</t>
  </si>
  <si>
    <t>16NU5A0350</t>
  </si>
  <si>
    <t>16NU5A0351</t>
  </si>
  <si>
    <t>16NU5A0353</t>
  </si>
  <si>
    <t>16NU5A0354</t>
  </si>
  <si>
    <t>16NU5A0356</t>
  </si>
  <si>
    <t>16NU5A0357</t>
  </si>
  <si>
    <t>16NU5A0358</t>
  </si>
  <si>
    <t>16NU5A0359</t>
  </si>
  <si>
    <t>16NU5A0360</t>
  </si>
  <si>
    <t>ENVIRONMENTAL ENGINEERING-II</t>
  </si>
  <si>
    <t>PRESTRESSED CONCRETE</t>
  </si>
  <si>
    <t>CONSTRUCTION TECHNOLOGY AND MANAGEMENT</t>
  </si>
  <si>
    <t>WATER RESOURCE ENGINEERING-II</t>
  </si>
  <si>
    <t>REMOTE SENSING AND GIS APPLICATIONS</t>
  </si>
  <si>
    <t>RENEWABLE ENERGY SOURCES</t>
  </si>
  <si>
    <t>HVAC&amp;DC TRANSMISSION</t>
  </si>
  <si>
    <t>POWER SYSTEMS OPERATION &amp; CONTROL</t>
  </si>
  <si>
    <t xml:space="preserve">ENERGY AUDIT CONSERVATION AND MANAGEMENT </t>
  </si>
  <si>
    <t>ELECTRICAL DISTRIBUTION SYSTEMS</t>
  </si>
  <si>
    <t>AUTOMOBILE ENGINEERING</t>
  </si>
  <si>
    <t>CAD/CAM</t>
  </si>
  <si>
    <t>FINITE ELEMENT METHODS</t>
  </si>
  <si>
    <t>UNCONVENTIONAL MACHINING</t>
  </si>
  <si>
    <t>NANO TECHNOLOGY</t>
  </si>
  <si>
    <t>AUTOMATION IN MANFACTURING</t>
  </si>
  <si>
    <t>VLSI DESIGN</t>
  </si>
  <si>
    <t>COMPUTER NETWORKS</t>
  </si>
  <si>
    <t>DIGITAL IMAGE PROCESSING</t>
  </si>
  <si>
    <t>COMPUTER ARCHITECTURE &amp; ORGANIZATION</t>
  </si>
  <si>
    <t>RADAR SYSTEMS</t>
  </si>
  <si>
    <t>OPTICAL COMUNICATION</t>
  </si>
  <si>
    <t>CRYPTOGRAPHY AND NETWORK SECURITY</t>
  </si>
  <si>
    <t>UML &amp; DESIGN PATTERNS</t>
  </si>
  <si>
    <t>MOBILE COMPUTING</t>
  </si>
  <si>
    <t>SOFTWARE TESTING METHODOLOGIES</t>
  </si>
  <si>
    <t>HADOOP AND BIG DATA</t>
  </si>
  <si>
    <t>15NU1A0101</t>
  </si>
  <si>
    <t>15NU1A0102</t>
  </si>
  <si>
    <t>15NU1A0103</t>
  </si>
  <si>
    <t>15NU1A0104</t>
  </si>
  <si>
    <t>16NU5A0101</t>
  </si>
  <si>
    <t>16NU5A0102</t>
  </si>
  <si>
    <t>16NU5A0103</t>
  </si>
  <si>
    <t>16NU5A0104</t>
  </si>
  <si>
    <t>16NU5A0105</t>
  </si>
  <si>
    <t>16NU5A0107</t>
  </si>
  <si>
    <t>16NU5A0108</t>
  </si>
  <si>
    <t>16NU5A0109</t>
  </si>
  <si>
    <t>16NU5A0110</t>
  </si>
  <si>
    <t>16NU5A0111</t>
  </si>
  <si>
    <t>16NU5A0112</t>
  </si>
  <si>
    <t>16NU5A0113</t>
  </si>
  <si>
    <t>16NU5A0114</t>
  </si>
  <si>
    <t>16NU5A0115</t>
  </si>
  <si>
    <t>16NU5A0116</t>
  </si>
  <si>
    <t>16NU5A0117</t>
  </si>
  <si>
    <t>Ab</t>
  </si>
  <si>
    <t>GROUND IMPROVEMENT TECHNIQUES</t>
  </si>
  <si>
    <t>15NU1A0201</t>
  </si>
  <si>
    <t>15NU1A0202</t>
  </si>
  <si>
    <t>15NU1A0203</t>
  </si>
  <si>
    <t>15NU1A0204</t>
  </si>
  <si>
    <t>15NU1A0205</t>
  </si>
  <si>
    <t>15NU1A0206</t>
  </si>
  <si>
    <t>16NU5A0201</t>
  </si>
  <si>
    <t>16NU5A0202</t>
  </si>
  <si>
    <t>16NU5A0203</t>
  </si>
  <si>
    <t>16NU5A0204</t>
  </si>
  <si>
    <t>16NU5A0205</t>
  </si>
  <si>
    <t>16NU5A0206</t>
  </si>
  <si>
    <t>16NU5A0207</t>
  </si>
  <si>
    <t>16NU5A0208</t>
  </si>
  <si>
    <t>16NU5A0209</t>
  </si>
  <si>
    <t>16NU5A0210</t>
  </si>
  <si>
    <t>16NU5A0211</t>
  </si>
  <si>
    <t>16NU5A0213</t>
  </si>
  <si>
    <t>16NU5A0214</t>
  </si>
  <si>
    <t>16NU5A0215</t>
  </si>
  <si>
    <t>16NU5A0216</t>
  </si>
  <si>
    <t>16NU5A0217</t>
  </si>
  <si>
    <t>16NU5A0218</t>
  </si>
  <si>
    <t>16NU5A0219</t>
  </si>
  <si>
    <t>16NU5A0220</t>
  </si>
  <si>
    <t>16NU5A0221</t>
  </si>
  <si>
    <t>16NU5A0222</t>
  </si>
  <si>
    <t>16NU5A0223</t>
  </si>
  <si>
    <t>16NU5A0224</t>
  </si>
  <si>
    <t>16NU5A0226</t>
  </si>
  <si>
    <t>16NU5A0227</t>
  </si>
  <si>
    <t>16NU5A0228</t>
  </si>
  <si>
    <t>16NU5A0229</t>
  </si>
  <si>
    <t>16NU5A0231</t>
  </si>
  <si>
    <t>16NU5A0232</t>
  </si>
  <si>
    <t>16NU5A0233</t>
  </si>
  <si>
    <t>16NU5A0234</t>
  </si>
  <si>
    <t>16NU5A0235</t>
  </si>
  <si>
    <t>16NU5A0236</t>
  </si>
  <si>
    <t>16NU5A0237</t>
  </si>
  <si>
    <t>16NU5A0238</t>
  </si>
  <si>
    <t>16NU5A0239</t>
  </si>
  <si>
    <t>14NU5A0354</t>
  </si>
  <si>
    <t>15NU1A0303</t>
  </si>
  <si>
    <t>15NU1A0305</t>
  </si>
  <si>
    <t>15NU1A0306</t>
  </si>
  <si>
    <t>15NU1A0307</t>
  </si>
  <si>
    <t>15NU1A0308</t>
  </si>
  <si>
    <t>15NU1A0309</t>
  </si>
  <si>
    <t>15NU1A0310</t>
  </si>
  <si>
    <t>15NU1A0311</t>
  </si>
  <si>
    <t>15NU1A0312</t>
  </si>
  <si>
    <t>15NU1A0313</t>
  </si>
  <si>
    <t>15NU1A0314</t>
  </si>
  <si>
    <t>15NU1A0316</t>
  </si>
  <si>
    <t>15NU1A0317</t>
  </si>
  <si>
    <t>15NU1A0318</t>
  </si>
  <si>
    <t>15NU1A0320</t>
  </si>
  <si>
    <t>15NU1A0321</t>
  </si>
  <si>
    <t>15NU1A0322</t>
  </si>
  <si>
    <t>15NU1A0323</t>
  </si>
  <si>
    <t>15NU1A0324</t>
  </si>
  <si>
    <t>15NU1A0325</t>
  </si>
  <si>
    <t>15NU1A0326</t>
  </si>
  <si>
    <t>15NU1A0327</t>
  </si>
  <si>
    <t>15NU1A0328</t>
  </si>
  <si>
    <t>15NU1A0329</t>
  </si>
  <si>
    <t>15NU1A0331</t>
  </si>
  <si>
    <t>15NU1A0332</t>
  </si>
  <si>
    <t>15NU1A0333</t>
  </si>
  <si>
    <t>15NU1A0339</t>
  </si>
  <si>
    <t>15NU1A0340</t>
  </si>
  <si>
    <t>15NU1A0341</t>
  </si>
  <si>
    <t>15NU1A0342</t>
  </si>
  <si>
    <t>15NU1A0344</t>
  </si>
  <si>
    <t>15NU1A0345</t>
  </si>
  <si>
    <t>15NU1A0348</t>
  </si>
  <si>
    <t>15NU1A0350</t>
  </si>
  <si>
    <t>15NU1A0351</t>
  </si>
  <si>
    <t>15NU1A0353</t>
  </si>
  <si>
    <t>15NU1A0354</t>
  </si>
  <si>
    <t>15NU1A0355</t>
  </si>
  <si>
    <t>15NU1A0356</t>
  </si>
  <si>
    <t>15NU1A0301</t>
  </si>
  <si>
    <t>15NU1A0302</t>
  </si>
  <si>
    <t>15NU1A0304</t>
  </si>
  <si>
    <t>15NU1A0319</t>
  </si>
  <si>
    <t>15NU1A0330</t>
  </si>
  <si>
    <t>15NU1A0334</t>
  </si>
  <si>
    <t>15NU1A0338</t>
  </si>
  <si>
    <t>15NU1A0346</t>
  </si>
  <si>
    <t>15NU1A0347</t>
  </si>
  <si>
    <t>15NU1A0349</t>
  </si>
  <si>
    <t>15NU1A0401</t>
  </si>
  <si>
    <t>15NU1A0402</t>
  </si>
  <si>
    <t>15NU1A0403</t>
  </si>
  <si>
    <t>15NU1A0404</t>
  </si>
  <si>
    <t>15NU1A0405</t>
  </si>
  <si>
    <t>15NU1A0406</t>
  </si>
  <si>
    <t>15NU1A0407</t>
  </si>
  <si>
    <t>15NU1A0408</t>
  </si>
  <si>
    <t>15NU1A0409</t>
  </si>
  <si>
    <t>16NU5A0401</t>
  </si>
  <si>
    <t>16NU5A0402</t>
  </si>
  <si>
    <t>16NU5A0403</t>
  </si>
  <si>
    <t>16NU5A0404</t>
  </si>
  <si>
    <t>16NU5A0405</t>
  </si>
  <si>
    <t>16NU5A0406</t>
  </si>
  <si>
    <t>16NU5A0407</t>
  </si>
  <si>
    <t>16NU5A0408</t>
  </si>
  <si>
    <t>16NU5A0409</t>
  </si>
  <si>
    <t>16NU5A0410</t>
  </si>
  <si>
    <t>16NU5A0412</t>
  </si>
  <si>
    <t>15NU1A0501</t>
  </si>
  <si>
    <t>15NU1A0502</t>
  </si>
  <si>
    <t>15NU1A0503</t>
  </si>
  <si>
    <t>15NU1A0504</t>
  </si>
  <si>
    <t>15NU1A0505</t>
  </si>
  <si>
    <t>15NU1A0506</t>
  </si>
  <si>
    <t>15NU1A0507</t>
  </si>
  <si>
    <t>15NU1A0508</t>
  </si>
  <si>
    <t>15NU1A0509</t>
  </si>
  <si>
    <t>15NU1A0510</t>
  </si>
  <si>
    <t>15NU1A0511</t>
  </si>
  <si>
    <t>15NU1A0512</t>
  </si>
  <si>
    <t>15NU1A0513</t>
  </si>
  <si>
    <t>15NU1A0514</t>
  </si>
  <si>
    <t>15NU1A0517</t>
  </si>
  <si>
    <t>15NU1A0519</t>
  </si>
  <si>
    <t>15NU1A0520</t>
  </si>
  <si>
    <t>15NU1A0521</t>
  </si>
  <si>
    <t>15NU1A0522</t>
  </si>
  <si>
    <t>15NU1A0524</t>
  </si>
  <si>
    <t>15NU1A0525</t>
  </si>
  <si>
    <t>15NU1A0526</t>
  </si>
  <si>
    <t>15NU1A0527</t>
  </si>
  <si>
    <t>15NU1A0528</t>
  </si>
  <si>
    <t>15NU1A0529</t>
  </si>
  <si>
    <t>15NU1A0530</t>
  </si>
  <si>
    <t>15NU1A0531</t>
  </si>
  <si>
    <t>15NU1A0532</t>
  </si>
  <si>
    <t>15NU1A0533</t>
  </si>
  <si>
    <t>15NU1A0534</t>
  </si>
  <si>
    <t>15NU1A0535</t>
  </si>
  <si>
    <t>15NU1A0536</t>
  </si>
  <si>
    <t>15NU1A0537</t>
  </si>
  <si>
    <t>15NU1A0538</t>
  </si>
  <si>
    <t>15NU1A0539</t>
  </si>
  <si>
    <t>15NU1A0540</t>
  </si>
  <si>
    <t>15NU1A0541</t>
  </si>
  <si>
    <t>15NU1A0542</t>
  </si>
  <si>
    <t>15NU1A0543</t>
  </si>
  <si>
    <t>15NU1A0544</t>
  </si>
  <si>
    <t>15NU1A0545</t>
  </si>
  <si>
    <t>16NU5A0501</t>
  </si>
  <si>
    <t>16NU5A0502</t>
  </si>
  <si>
    <t>16NU5A0503</t>
  </si>
  <si>
    <t>16NU5A0504</t>
  </si>
  <si>
    <t>16NU5A0505</t>
  </si>
  <si>
    <t>G.SANTOSHI KUMARI</t>
  </si>
  <si>
    <t>A.MATHA PRASAD</t>
  </si>
  <si>
    <t>P.HARA GOPAL</t>
  </si>
  <si>
    <t>S.PAVANI</t>
  </si>
  <si>
    <t>T.PRAVEEN SAGAR</t>
  </si>
  <si>
    <t>P.LAVANYA</t>
  </si>
  <si>
    <t>P.MAHESH</t>
  </si>
  <si>
    <t>K.BALA SIVA</t>
  </si>
  <si>
    <t>I.PRUDHVI KUMAR RAJU</t>
  </si>
  <si>
    <t>K.M.M.TARAKESH</t>
  </si>
  <si>
    <t>M.SREEDEVI</t>
  </si>
  <si>
    <t>P.V.S.MURALI KRISHNA</t>
  </si>
  <si>
    <t>N.SUNIL KUMAR</t>
  </si>
  <si>
    <t>P.KIRAN</t>
  </si>
  <si>
    <t>CH.PRANEETH RAJ</t>
  </si>
  <si>
    <t>I.NAGESWARA RAO</t>
  </si>
  <si>
    <t>KONA RAMPRASAD</t>
  </si>
  <si>
    <t>D.RAHUL VARMA</t>
  </si>
  <si>
    <t>G.RAJASEKHARAM</t>
  </si>
  <si>
    <t>P.SAHITHYA KIRAN</t>
  </si>
  <si>
    <t>P.KAVYA</t>
  </si>
  <si>
    <t>K.V.E.SAROJINI</t>
  </si>
  <si>
    <t>M.V.S.ROJARAMANI</t>
  </si>
  <si>
    <t>M.CH.JAGAN SEKHAR</t>
  </si>
  <si>
    <t>K.SHANKAR</t>
  </si>
  <si>
    <t>DR.Y.VAMSIDHAR</t>
  </si>
  <si>
    <t>DR.T.V.S. SREERAM</t>
  </si>
  <si>
    <t>IV B.TECH I SEMESTER (R13 REGULATION) II MID EXAMINATIONS - OCT, 2018</t>
  </si>
  <si>
    <t>UMLDP LAB</t>
  </si>
  <si>
    <t>MAD LAB</t>
  </si>
  <si>
    <t>ST LAB</t>
  </si>
  <si>
    <t>HBD LAB</t>
  </si>
  <si>
    <t>ENVIRONMENTAL ENGINEERING LAB</t>
  </si>
  <si>
    <t>GIS &amp; CAD LAB</t>
  </si>
  <si>
    <t>MPMC LAB</t>
  </si>
  <si>
    <t>ELECTRICAL SIMULATION LAB</t>
  </si>
  <si>
    <t>POWER SYSTEMS LAB</t>
  </si>
  <si>
    <t>VLSI LAB</t>
  </si>
  <si>
    <t>MICROWAVE ENGINEERING LAB</t>
  </si>
  <si>
    <t>SIMULATION LAB</t>
  </si>
  <si>
    <t>DESIGN FABRICATION PROJECT LAB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</si>
</sst>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b/>
      <sz val="16"/>
      <color indexed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color rgb="FF000000"/>
      <name val="Tahoma"/>
      <family val="2"/>
    </font>
    <font>
      <sz val="12"/>
      <color theme="1"/>
      <name val="Calibri"/>
      <family val="2"/>
    </font>
    <font>
      <b/>
      <sz val="8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right" wrapText="1"/>
    </xf>
    <xf numFmtId="0" fontId="47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0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44" fillId="0" borderId="10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15</xdr:col>
      <xdr:colOff>266700</xdr:colOff>
      <xdr:row>4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9096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15</xdr:col>
      <xdr:colOff>514350</xdr:colOff>
      <xdr:row>4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8039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14</xdr:col>
      <xdr:colOff>400050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7820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15</xdr:col>
      <xdr:colOff>552450</xdr:colOff>
      <xdr:row>4</xdr:row>
      <xdr:rowOff>190500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7905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123</xdr:row>
      <xdr:rowOff>38100</xdr:rowOff>
    </xdr:from>
    <xdr:to>
      <xdr:col>15</xdr:col>
      <xdr:colOff>447675</xdr:colOff>
      <xdr:row>127</xdr:row>
      <xdr:rowOff>57150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270200"/>
          <a:ext cx="7715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15</xdr:col>
      <xdr:colOff>638175</xdr:colOff>
      <xdr:row>4</xdr:row>
      <xdr:rowOff>219075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743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15</xdr:col>
      <xdr:colOff>323850</xdr:colOff>
      <xdr:row>3</xdr:row>
      <xdr:rowOff>247650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7867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70"/>
  <sheetViews>
    <sheetView zoomScale="85" zoomScaleNormal="85" zoomScalePageLayoutView="0" workbookViewId="0" topLeftCell="A34">
      <selection activeCell="S49" sqref="S49"/>
    </sheetView>
  </sheetViews>
  <sheetFormatPr defaultColWidth="9.140625" defaultRowHeight="15"/>
  <cols>
    <col min="1" max="2" width="12.7109375" style="9" customWidth="1"/>
    <col min="3" max="14" width="8.140625" style="0" customWidth="1"/>
    <col min="15" max="16" width="10.00390625" style="0" customWidth="1"/>
  </cols>
  <sheetData>
    <row r="5" spans="1:16" ht="19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.75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5.75">
      <c r="A7" s="103" t="s">
        <v>538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5.75">
      <c r="A8" s="86" t="s">
        <v>249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ht="53.25" customHeight="1">
      <c r="A9" s="22" t="s">
        <v>31</v>
      </c>
      <c r="B9" s="22" t="s">
        <v>25</v>
      </c>
      <c r="C9" s="87" t="s">
        <v>303</v>
      </c>
      <c r="D9" s="96"/>
      <c r="E9" s="87" t="s">
        <v>304</v>
      </c>
      <c r="F9" s="96"/>
      <c r="G9" s="87" t="s">
        <v>305</v>
      </c>
      <c r="H9" s="96"/>
      <c r="I9" s="87" t="s">
        <v>306</v>
      </c>
      <c r="J9" s="96"/>
      <c r="K9" s="81" t="s">
        <v>307</v>
      </c>
      <c r="L9" s="81"/>
      <c r="M9" s="81" t="s">
        <v>351</v>
      </c>
      <c r="N9" s="81"/>
      <c r="O9" s="73" t="s">
        <v>543</v>
      </c>
      <c r="P9" s="73" t="s">
        <v>544</v>
      </c>
    </row>
    <row r="10" spans="1:16" ht="15">
      <c r="A10" s="22" t="s">
        <v>32</v>
      </c>
      <c r="B10" s="22" t="s">
        <v>26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19" t="s">
        <v>2</v>
      </c>
      <c r="K10" s="2" t="s">
        <v>3</v>
      </c>
      <c r="L10" s="2" t="s">
        <v>2</v>
      </c>
      <c r="M10" s="2" t="s">
        <v>3</v>
      </c>
      <c r="N10" s="2" t="s">
        <v>2</v>
      </c>
      <c r="O10" s="2" t="s">
        <v>3</v>
      </c>
      <c r="P10" s="2" t="s">
        <v>3</v>
      </c>
    </row>
    <row r="11" spans="1:16" ht="18.75">
      <c r="A11" s="83" t="s">
        <v>20</v>
      </c>
      <c r="B11" s="83"/>
      <c r="C11" s="16">
        <v>20</v>
      </c>
      <c r="D11" s="16">
        <v>20</v>
      </c>
      <c r="E11" s="16">
        <v>20</v>
      </c>
      <c r="F11" s="16">
        <v>20</v>
      </c>
      <c r="G11" s="16">
        <v>20</v>
      </c>
      <c r="H11" s="16">
        <v>20</v>
      </c>
      <c r="I11" s="16">
        <v>20</v>
      </c>
      <c r="J11" s="29">
        <v>20</v>
      </c>
      <c r="K11" s="30">
        <v>20</v>
      </c>
      <c r="L11" s="30">
        <v>20</v>
      </c>
      <c r="M11" s="30">
        <v>20</v>
      </c>
      <c r="N11" s="30">
        <v>20</v>
      </c>
      <c r="O11" s="30">
        <v>20</v>
      </c>
      <c r="P11" s="30">
        <v>20</v>
      </c>
    </row>
    <row r="12" spans="1:16" ht="18.75">
      <c r="A12" s="83" t="s">
        <v>21</v>
      </c>
      <c r="B12" s="83"/>
      <c r="C12" s="16">
        <v>16</v>
      </c>
      <c r="D12" s="16">
        <v>15</v>
      </c>
      <c r="E12" s="16">
        <v>12</v>
      </c>
      <c r="F12" s="16">
        <v>12</v>
      </c>
      <c r="G12" s="16">
        <v>8</v>
      </c>
      <c r="H12" s="16">
        <v>8</v>
      </c>
      <c r="I12" s="16">
        <v>9</v>
      </c>
      <c r="J12" s="29">
        <v>9</v>
      </c>
      <c r="K12" s="30">
        <v>10</v>
      </c>
      <c r="L12" s="30">
        <v>9</v>
      </c>
      <c r="M12" s="30">
        <v>12</v>
      </c>
      <c r="N12" s="30">
        <v>11</v>
      </c>
      <c r="O12" s="30">
        <v>20</v>
      </c>
      <c r="P12" s="30">
        <v>20</v>
      </c>
    </row>
    <row r="13" spans="1:16" ht="18.75">
      <c r="A13" s="83" t="s">
        <v>248</v>
      </c>
      <c r="B13" s="83"/>
      <c r="C13" s="16">
        <v>4</v>
      </c>
      <c r="D13" s="16">
        <v>5</v>
      </c>
      <c r="E13" s="16">
        <v>8</v>
      </c>
      <c r="F13" s="16">
        <v>8</v>
      </c>
      <c r="G13" s="16">
        <v>12</v>
      </c>
      <c r="H13" s="16">
        <v>12</v>
      </c>
      <c r="I13" s="16">
        <v>11</v>
      </c>
      <c r="J13" s="29">
        <v>11</v>
      </c>
      <c r="K13" s="30">
        <v>10</v>
      </c>
      <c r="L13" s="30">
        <v>11</v>
      </c>
      <c r="M13" s="30">
        <v>8</v>
      </c>
      <c r="N13" s="30">
        <v>9</v>
      </c>
      <c r="O13" s="30">
        <v>0</v>
      </c>
      <c r="P13" s="30">
        <v>0</v>
      </c>
    </row>
    <row r="14" spans="1:16" ht="18.75">
      <c r="A14" s="83" t="s">
        <v>22</v>
      </c>
      <c r="B14" s="83"/>
      <c r="C14" s="16">
        <v>4</v>
      </c>
      <c r="D14" s="16">
        <v>8</v>
      </c>
      <c r="E14" s="16">
        <v>12</v>
      </c>
      <c r="F14" s="16">
        <v>10</v>
      </c>
      <c r="G14" s="16">
        <v>7</v>
      </c>
      <c r="H14" s="16">
        <v>7</v>
      </c>
      <c r="I14" s="16">
        <v>9</v>
      </c>
      <c r="J14" s="29">
        <v>4</v>
      </c>
      <c r="K14" s="30">
        <v>4</v>
      </c>
      <c r="L14" s="30">
        <v>3</v>
      </c>
      <c r="M14" s="30">
        <v>5</v>
      </c>
      <c r="N14" s="30">
        <v>2</v>
      </c>
      <c r="O14" s="30">
        <v>20</v>
      </c>
      <c r="P14" s="30">
        <v>20</v>
      </c>
    </row>
    <row r="15" spans="1:16" ht="18.75">
      <c r="A15" s="94" t="s">
        <v>23</v>
      </c>
      <c r="B15" s="94"/>
      <c r="C15" s="45">
        <v>12</v>
      </c>
      <c r="D15" s="45">
        <v>7</v>
      </c>
      <c r="E15" s="45">
        <v>0</v>
      </c>
      <c r="F15" s="45">
        <v>2</v>
      </c>
      <c r="G15" s="45">
        <v>1</v>
      </c>
      <c r="H15" s="45">
        <v>1</v>
      </c>
      <c r="I15" s="45">
        <v>0</v>
      </c>
      <c r="J15" s="32">
        <v>5</v>
      </c>
      <c r="K15" s="46">
        <v>6</v>
      </c>
      <c r="L15" s="46">
        <v>6</v>
      </c>
      <c r="M15" s="46">
        <v>7</v>
      </c>
      <c r="N15" s="46">
        <v>9</v>
      </c>
      <c r="O15" s="30">
        <v>0</v>
      </c>
      <c r="P15" s="30">
        <v>0</v>
      </c>
    </row>
    <row r="16" spans="1:16" ht="37.5" customHeight="1">
      <c r="A16" s="92" t="s">
        <v>246</v>
      </c>
      <c r="B16" s="92"/>
      <c r="C16" s="82" t="s">
        <v>511</v>
      </c>
      <c r="D16" s="82"/>
      <c r="E16" s="82" t="s">
        <v>512</v>
      </c>
      <c r="F16" s="82"/>
      <c r="G16" s="82" t="s">
        <v>513</v>
      </c>
      <c r="H16" s="82"/>
      <c r="I16" s="82" t="s">
        <v>514</v>
      </c>
      <c r="J16" s="82"/>
      <c r="K16" s="82" t="s">
        <v>515</v>
      </c>
      <c r="L16" s="82"/>
      <c r="M16" s="82" t="s">
        <v>516</v>
      </c>
      <c r="N16" s="82"/>
      <c r="O16" s="75" t="s">
        <v>516</v>
      </c>
      <c r="P16" s="75" t="s">
        <v>513</v>
      </c>
    </row>
    <row r="17" spans="1:16" ht="21.75" customHeight="1">
      <c r="A17" s="44"/>
      <c r="B17" s="4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42"/>
      <c r="N17" s="42"/>
      <c r="O17" s="42"/>
      <c r="P17" s="42"/>
    </row>
    <row r="18" spans="1:16" ht="15.75">
      <c r="A18" s="86" t="s">
        <v>24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0"/>
      <c r="N18" s="100"/>
      <c r="O18" s="100"/>
      <c r="P18" s="100"/>
    </row>
    <row r="19" spans="1:16" ht="53.25" customHeight="1">
      <c r="A19" s="22" t="s">
        <v>31</v>
      </c>
      <c r="B19" s="22" t="s">
        <v>25</v>
      </c>
      <c r="C19" s="81" t="s">
        <v>308</v>
      </c>
      <c r="D19" s="81"/>
      <c r="E19" s="87" t="s">
        <v>309</v>
      </c>
      <c r="F19" s="96"/>
      <c r="G19" s="87" t="s">
        <v>310</v>
      </c>
      <c r="H19" s="96"/>
      <c r="I19" s="87" t="s">
        <v>311</v>
      </c>
      <c r="J19" s="99"/>
      <c r="K19" s="81" t="s">
        <v>312</v>
      </c>
      <c r="L19" s="81"/>
      <c r="M19" s="73" t="s">
        <v>545</v>
      </c>
      <c r="N19" s="73" t="s">
        <v>546</v>
      </c>
      <c r="O19" s="73" t="s">
        <v>547</v>
      </c>
      <c r="P19" s="39"/>
    </row>
    <row r="20" spans="1:16" ht="15">
      <c r="A20" s="22" t="s">
        <v>32</v>
      </c>
      <c r="B20" s="22" t="s">
        <v>26</v>
      </c>
      <c r="C20" s="2" t="s">
        <v>3</v>
      </c>
      <c r="D20" s="2" t="s">
        <v>2</v>
      </c>
      <c r="E20" s="2" t="s">
        <v>3</v>
      </c>
      <c r="F20" s="2" t="s">
        <v>2</v>
      </c>
      <c r="G20" s="2" t="s">
        <v>3</v>
      </c>
      <c r="H20" s="2" t="s">
        <v>2</v>
      </c>
      <c r="I20" s="2" t="s">
        <v>3</v>
      </c>
      <c r="J20" s="19" t="s">
        <v>2</v>
      </c>
      <c r="K20" s="2" t="s">
        <v>3</v>
      </c>
      <c r="L20" s="2" t="s">
        <v>2</v>
      </c>
      <c r="M20" s="2" t="s">
        <v>3</v>
      </c>
      <c r="N20" s="2" t="s">
        <v>3</v>
      </c>
      <c r="O20" s="2" t="s">
        <v>3</v>
      </c>
      <c r="P20" s="40"/>
    </row>
    <row r="21" spans="1:16" ht="18.75">
      <c r="A21" s="83" t="s">
        <v>20</v>
      </c>
      <c r="B21" s="83"/>
      <c r="C21" s="16">
        <v>42</v>
      </c>
      <c r="D21" s="16">
        <v>42</v>
      </c>
      <c r="E21" s="16">
        <v>42</v>
      </c>
      <c r="F21" s="16">
        <v>42</v>
      </c>
      <c r="G21" s="16">
        <v>42</v>
      </c>
      <c r="H21" s="16">
        <v>42</v>
      </c>
      <c r="I21" s="16">
        <v>42</v>
      </c>
      <c r="J21" s="29">
        <v>42</v>
      </c>
      <c r="K21" s="30">
        <v>42</v>
      </c>
      <c r="L21" s="30">
        <v>42</v>
      </c>
      <c r="M21" s="30">
        <v>42</v>
      </c>
      <c r="N21" s="30">
        <v>42</v>
      </c>
      <c r="O21" s="30">
        <v>42</v>
      </c>
      <c r="P21" s="41"/>
    </row>
    <row r="22" spans="1:16" ht="18.75">
      <c r="A22" s="83" t="s">
        <v>21</v>
      </c>
      <c r="B22" s="83"/>
      <c r="C22" s="16">
        <v>23</v>
      </c>
      <c r="D22" s="16">
        <v>23</v>
      </c>
      <c r="E22" s="16">
        <v>40</v>
      </c>
      <c r="F22" s="16">
        <v>40</v>
      </c>
      <c r="G22" s="16">
        <v>11</v>
      </c>
      <c r="H22" s="16">
        <v>11</v>
      </c>
      <c r="I22" s="16">
        <v>32</v>
      </c>
      <c r="J22" s="29">
        <v>36</v>
      </c>
      <c r="K22" s="30">
        <v>20</v>
      </c>
      <c r="L22" s="30">
        <v>20</v>
      </c>
      <c r="M22" s="30">
        <v>42</v>
      </c>
      <c r="N22" s="30">
        <v>42</v>
      </c>
      <c r="O22" s="30">
        <v>42</v>
      </c>
      <c r="P22" s="41"/>
    </row>
    <row r="23" spans="1:16" ht="18.75">
      <c r="A23" s="83" t="s">
        <v>248</v>
      </c>
      <c r="B23" s="83"/>
      <c r="C23" s="16">
        <v>19</v>
      </c>
      <c r="D23" s="16">
        <v>19</v>
      </c>
      <c r="E23" s="16">
        <v>2</v>
      </c>
      <c r="F23" s="16">
        <v>2</v>
      </c>
      <c r="G23" s="16">
        <v>31</v>
      </c>
      <c r="H23" s="16">
        <v>31</v>
      </c>
      <c r="I23" s="16">
        <v>10</v>
      </c>
      <c r="J23" s="29">
        <v>6</v>
      </c>
      <c r="K23" s="30">
        <v>22</v>
      </c>
      <c r="L23" s="30">
        <v>22</v>
      </c>
      <c r="M23" s="30">
        <v>0</v>
      </c>
      <c r="N23" s="30">
        <v>0</v>
      </c>
      <c r="O23" s="30">
        <v>0</v>
      </c>
      <c r="P23" s="41"/>
    </row>
    <row r="24" spans="1:16" ht="18.75">
      <c r="A24" s="83" t="s">
        <v>22</v>
      </c>
      <c r="B24" s="83"/>
      <c r="C24" s="16">
        <v>20</v>
      </c>
      <c r="D24" s="16">
        <v>22</v>
      </c>
      <c r="E24" s="16">
        <v>32</v>
      </c>
      <c r="F24" s="16">
        <v>31</v>
      </c>
      <c r="G24" s="16">
        <v>11</v>
      </c>
      <c r="H24" s="16">
        <v>8</v>
      </c>
      <c r="I24" s="16">
        <v>29</v>
      </c>
      <c r="J24" s="29">
        <v>18</v>
      </c>
      <c r="K24" s="30">
        <v>17</v>
      </c>
      <c r="L24" s="30">
        <v>19</v>
      </c>
      <c r="M24" s="30">
        <v>42</v>
      </c>
      <c r="N24" s="30">
        <v>42</v>
      </c>
      <c r="O24" s="30">
        <v>42</v>
      </c>
      <c r="P24" s="41"/>
    </row>
    <row r="25" spans="1:16" ht="18.75">
      <c r="A25" s="83" t="s">
        <v>23</v>
      </c>
      <c r="B25" s="83"/>
      <c r="C25" s="16">
        <v>3</v>
      </c>
      <c r="D25" s="16">
        <v>1</v>
      </c>
      <c r="E25" s="16">
        <v>8</v>
      </c>
      <c r="F25" s="16">
        <v>9</v>
      </c>
      <c r="G25" s="16">
        <v>0</v>
      </c>
      <c r="H25" s="16">
        <v>3</v>
      </c>
      <c r="I25" s="16">
        <v>3</v>
      </c>
      <c r="J25" s="29">
        <v>18</v>
      </c>
      <c r="K25" s="30">
        <v>3</v>
      </c>
      <c r="L25" s="30">
        <v>1</v>
      </c>
      <c r="M25" s="30">
        <v>0</v>
      </c>
      <c r="N25" s="30">
        <v>0</v>
      </c>
      <c r="O25" s="30">
        <v>0</v>
      </c>
      <c r="P25" s="41"/>
    </row>
    <row r="26" spans="1:16" ht="41.25" customHeight="1">
      <c r="A26" s="88" t="s">
        <v>246</v>
      </c>
      <c r="B26" s="89"/>
      <c r="C26" s="84" t="s">
        <v>521</v>
      </c>
      <c r="D26" s="85"/>
      <c r="E26" s="102" t="s">
        <v>520</v>
      </c>
      <c r="F26" s="85"/>
      <c r="G26" s="102" t="s">
        <v>519</v>
      </c>
      <c r="H26" s="85"/>
      <c r="I26" s="102" t="s">
        <v>517</v>
      </c>
      <c r="J26" s="90"/>
      <c r="K26" s="82" t="s">
        <v>518</v>
      </c>
      <c r="L26" s="82"/>
      <c r="M26" s="77"/>
      <c r="N26" s="77"/>
      <c r="O26" s="79"/>
      <c r="P26" s="78"/>
    </row>
    <row r="27" spans="1:16" ht="26.25" customHeight="1">
      <c r="A27" s="44"/>
      <c r="B27" s="4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7"/>
      <c r="P27" s="47"/>
    </row>
    <row r="28" spans="1:16" ht="15.75">
      <c r="A28" s="100" t="s">
        <v>27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 ht="54" customHeight="1">
      <c r="A29" s="22" t="s">
        <v>31</v>
      </c>
      <c r="B29" s="22" t="s">
        <v>25</v>
      </c>
      <c r="C29" s="81" t="s">
        <v>313</v>
      </c>
      <c r="D29" s="81"/>
      <c r="E29" s="81" t="s">
        <v>314</v>
      </c>
      <c r="F29" s="81"/>
      <c r="G29" s="81" t="s">
        <v>315</v>
      </c>
      <c r="H29" s="81"/>
      <c r="I29" s="81" t="s">
        <v>316</v>
      </c>
      <c r="J29" s="87"/>
      <c r="K29" s="87" t="s">
        <v>317</v>
      </c>
      <c r="L29" s="99"/>
      <c r="M29" s="81" t="s">
        <v>318</v>
      </c>
      <c r="N29" s="81"/>
      <c r="O29" s="73" t="s">
        <v>550</v>
      </c>
      <c r="P29" s="73" t="s">
        <v>551</v>
      </c>
    </row>
    <row r="30" spans="1:16" ht="15">
      <c r="A30" s="22" t="s">
        <v>32</v>
      </c>
      <c r="B30" s="22" t="s">
        <v>26</v>
      </c>
      <c r="C30" s="2" t="s">
        <v>3</v>
      </c>
      <c r="D30" s="2" t="s">
        <v>2</v>
      </c>
      <c r="E30" s="2" t="s">
        <v>3</v>
      </c>
      <c r="F30" s="2" t="s">
        <v>2</v>
      </c>
      <c r="G30" s="2" t="s">
        <v>3</v>
      </c>
      <c r="H30" s="2" t="s">
        <v>2</v>
      </c>
      <c r="I30" s="2" t="s">
        <v>3</v>
      </c>
      <c r="J30" s="2" t="s">
        <v>2</v>
      </c>
      <c r="K30" s="2" t="s">
        <v>3</v>
      </c>
      <c r="L30" s="2" t="s">
        <v>2</v>
      </c>
      <c r="M30" s="2" t="s">
        <v>3</v>
      </c>
      <c r="N30" s="2" t="s">
        <v>2</v>
      </c>
      <c r="O30" s="2" t="s">
        <v>3</v>
      </c>
      <c r="P30" s="2" t="s">
        <v>3</v>
      </c>
    </row>
    <row r="31" spans="1:16" ht="15.75">
      <c r="A31" s="83" t="s">
        <v>20</v>
      </c>
      <c r="B31" s="83"/>
      <c r="C31" s="25">
        <v>51</v>
      </c>
      <c r="D31" s="25">
        <v>51</v>
      </c>
      <c r="E31" s="25">
        <v>51</v>
      </c>
      <c r="F31" s="25">
        <v>51</v>
      </c>
      <c r="G31" s="25">
        <v>51</v>
      </c>
      <c r="H31" s="25">
        <v>51</v>
      </c>
      <c r="I31" s="25">
        <v>51</v>
      </c>
      <c r="J31" s="25">
        <v>51</v>
      </c>
      <c r="K31" s="31">
        <v>51</v>
      </c>
      <c r="L31" s="31">
        <v>51</v>
      </c>
      <c r="M31" s="55">
        <v>51</v>
      </c>
      <c r="N31" s="55">
        <v>51</v>
      </c>
      <c r="O31" s="76">
        <v>51</v>
      </c>
      <c r="P31" s="76">
        <v>51</v>
      </c>
    </row>
    <row r="32" spans="1:16" ht="15.75">
      <c r="A32" s="83" t="s">
        <v>21</v>
      </c>
      <c r="B32" s="83"/>
      <c r="C32" s="25">
        <v>33</v>
      </c>
      <c r="D32" s="25">
        <v>31</v>
      </c>
      <c r="E32" s="25">
        <v>39</v>
      </c>
      <c r="F32" s="25">
        <v>37</v>
      </c>
      <c r="G32" s="25">
        <v>38</v>
      </c>
      <c r="H32" s="25">
        <v>41</v>
      </c>
      <c r="I32" s="25">
        <v>17</v>
      </c>
      <c r="J32" s="25">
        <v>17</v>
      </c>
      <c r="K32" s="31">
        <v>31</v>
      </c>
      <c r="L32" s="31">
        <v>32</v>
      </c>
      <c r="M32" s="55">
        <v>25</v>
      </c>
      <c r="N32" s="55">
        <v>21</v>
      </c>
      <c r="O32" s="76">
        <v>51</v>
      </c>
      <c r="P32" s="76">
        <v>51</v>
      </c>
    </row>
    <row r="33" spans="1:16" ht="15.75">
      <c r="A33" s="83" t="s">
        <v>248</v>
      </c>
      <c r="B33" s="83"/>
      <c r="C33" s="25">
        <v>18</v>
      </c>
      <c r="D33" s="25">
        <v>20</v>
      </c>
      <c r="E33" s="25">
        <v>12</v>
      </c>
      <c r="F33" s="25">
        <v>14</v>
      </c>
      <c r="G33" s="25">
        <v>13</v>
      </c>
      <c r="H33" s="25">
        <v>10</v>
      </c>
      <c r="I33" s="25">
        <v>34</v>
      </c>
      <c r="J33" s="25">
        <v>34</v>
      </c>
      <c r="K33" s="31">
        <v>20</v>
      </c>
      <c r="L33" s="31">
        <v>19</v>
      </c>
      <c r="M33" s="55">
        <v>26</v>
      </c>
      <c r="N33" s="55">
        <v>30</v>
      </c>
      <c r="O33" s="76">
        <v>0</v>
      </c>
      <c r="P33" s="76">
        <v>0</v>
      </c>
    </row>
    <row r="34" spans="1:16" ht="15.75">
      <c r="A34" s="83" t="s">
        <v>22</v>
      </c>
      <c r="B34" s="83"/>
      <c r="C34" s="25">
        <v>19</v>
      </c>
      <c r="D34" s="25">
        <v>21</v>
      </c>
      <c r="E34" s="25">
        <v>33</v>
      </c>
      <c r="F34" s="25">
        <v>4</v>
      </c>
      <c r="G34" s="25">
        <v>31</v>
      </c>
      <c r="H34" s="25">
        <v>15</v>
      </c>
      <c r="I34" s="25">
        <v>12</v>
      </c>
      <c r="J34" s="25">
        <v>9</v>
      </c>
      <c r="K34" s="31">
        <v>29</v>
      </c>
      <c r="L34" s="31">
        <v>3</v>
      </c>
      <c r="M34" s="55">
        <v>12</v>
      </c>
      <c r="N34" s="55">
        <v>7</v>
      </c>
      <c r="O34" s="76">
        <v>51</v>
      </c>
      <c r="P34" s="76">
        <v>51</v>
      </c>
    </row>
    <row r="35" spans="1:16" ht="15.75">
      <c r="A35" s="83" t="s">
        <v>23</v>
      </c>
      <c r="B35" s="83"/>
      <c r="C35" s="25">
        <v>14</v>
      </c>
      <c r="D35" s="25">
        <v>10</v>
      </c>
      <c r="E35" s="25">
        <v>6</v>
      </c>
      <c r="F35" s="25">
        <v>33</v>
      </c>
      <c r="G35" s="25">
        <v>7</v>
      </c>
      <c r="H35" s="25">
        <v>26</v>
      </c>
      <c r="I35" s="25">
        <v>5</v>
      </c>
      <c r="J35" s="25">
        <v>8</v>
      </c>
      <c r="K35" s="31">
        <v>2</v>
      </c>
      <c r="L35" s="31">
        <v>29</v>
      </c>
      <c r="M35" s="55">
        <v>13</v>
      </c>
      <c r="N35" s="55">
        <v>14</v>
      </c>
      <c r="O35" s="76">
        <v>0</v>
      </c>
      <c r="P35" s="76">
        <v>0</v>
      </c>
    </row>
    <row r="36" spans="1:16" ht="34.5" customHeight="1">
      <c r="A36" s="88" t="s">
        <v>246</v>
      </c>
      <c r="B36" s="89"/>
      <c r="C36" s="84" t="s">
        <v>522</v>
      </c>
      <c r="D36" s="85"/>
      <c r="E36" s="84" t="s">
        <v>523</v>
      </c>
      <c r="F36" s="85"/>
      <c r="G36" s="84" t="s">
        <v>524</v>
      </c>
      <c r="H36" s="85"/>
      <c r="I36" s="84" t="s">
        <v>525</v>
      </c>
      <c r="J36" s="90"/>
      <c r="K36" s="97" t="s">
        <v>526</v>
      </c>
      <c r="L36" s="98"/>
      <c r="M36" s="82" t="s">
        <v>527</v>
      </c>
      <c r="N36" s="82"/>
      <c r="O36" s="77"/>
      <c r="P36" s="77"/>
    </row>
    <row r="37" spans="1:16" ht="27.75" customHeight="1">
      <c r="A37" s="44"/>
      <c r="B37" s="4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11"/>
      <c r="P37" s="11"/>
    </row>
    <row r="38" spans="1:16" ht="15.75">
      <c r="A38" s="100" t="s">
        <v>28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 ht="51" customHeight="1">
      <c r="A39" s="22" t="s">
        <v>31</v>
      </c>
      <c r="B39" s="22" t="s">
        <v>25</v>
      </c>
      <c r="C39" s="81" t="s">
        <v>313</v>
      </c>
      <c r="D39" s="81"/>
      <c r="E39" s="81" t="s">
        <v>314</v>
      </c>
      <c r="F39" s="81"/>
      <c r="G39" s="81" t="s">
        <v>315</v>
      </c>
      <c r="H39" s="81"/>
      <c r="I39" s="81" t="s">
        <v>316</v>
      </c>
      <c r="J39" s="87"/>
      <c r="K39" s="87" t="s">
        <v>317</v>
      </c>
      <c r="L39" s="99"/>
      <c r="M39" s="81" t="s">
        <v>318</v>
      </c>
      <c r="N39" s="81"/>
      <c r="O39" s="73" t="s">
        <v>550</v>
      </c>
      <c r="P39" s="73" t="s">
        <v>551</v>
      </c>
    </row>
    <row r="40" spans="1:16" ht="15">
      <c r="A40" s="22" t="s">
        <v>32</v>
      </c>
      <c r="B40" s="22" t="s">
        <v>26</v>
      </c>
      <c r="C40" s="2" t="s">
        <v>3</v>
      </c>
      <c r="D40" s="2" t="s">
        <v>2</v>
      </c>
      <c r="E40" s="2" t="s">
        <v>3</v>
      </c>
      <c r="F40" s="2" t="s">
        <v>2</v>
      </c>
      <c r="G40" s="2" t="s">
        <v>3</v>
      </c>
      <c r="H40" s="2" t="s">
        <v>2</v>
      </c>
      <c r="I40" s="2" t="s">
        <v>3</v>
      </c>
      <c r="J40" s="2" t="s">
        <v>2</v>
      </c>
      <c r="K40" s="2" t="s">
        <v>3</v>
      </c>
      <c r="L40" s="2" t="s">
        <v>2</v>
      </c>
      <c r="M40" s="2" t="s">
        <v>3</v>
      </c>
      <c r="N40" s="2" t="s">
        <v>2</v>
      </c>
      <c r="O40" s="2" t="s">
        <v>3</v>
      </c>
      <c r="P40" s="2" t="s">
        <v>3</v>
      </c>
    </row>
    <row r="41" spans="1:16" ht="15.75">
      <c r="A41" s="83" t="s">
        <v>20</v>
      </c>
      <c r="B41" s="83"/>
      <c r="C41" s="25">
        <v>53</v>
      </c>
      <c r="D41" s="25">
        <v>53</v>
      </c>
      <c r="E41" s="25">
        <v>53</v>
      </c>
      <c r="F41" s="25">
        <v>53</v>
      </c>
      <c r="G41" s="25">
        <v>53</v>
      </c>
      <c r="H41" s="25">
        <v>53</v>
      </c>
      <c r="I41" s="25">
        <v>53</v>
      </c>
      <c r="J41" s="25">
        <v>53</v>
      </c>
      <c r="K41" s="31">
        <v>53</v>
      </c>
      <c r="L41" s="31">
        <v>53</v>
      </c>
      <c r="M41" s="55">
        <v>53</v>
      </c>
      <c r="N41" s="55">
        <v>53</v>
      </c>
      <c r="O41" s="76">
        <v>53</v>
      </c>
      <c r="P41" s="76">
        <v>53</v>
      </c>
    </row>
    <row r="42" spans="1:16" ht="15.75">
      <c r="A42" s="83" t="s">
        <v>21</v>
      </c>
      <c r="B42" s="83"/>
      <c r="C42" s="25">
        <v>4</v>
      </c>
      <c r="D42" s="25">
        <v>6</v>
      </c>
      <c r="E42" s="25">
        <v>18</v>
      </c>
      <c r="F42" s="25">
        <v>15</v>
      </c>
      <c r="G42" s="25">
        <v>20</v>
      </c>
      <c r="H42" s="25">
        <v>17</v>
      </c>
      <c r="I42" s="25">
        <v>3</v>
      </c>
      <c r="J42" s="25">
        <v>2</v>
      </c>
      <c r="K42" s="31">
        <v>28</v>
      </c>
      <c r="L42" s="31">
        <v>30</v>
      </c>
      <c r="M42" s="55">
        <v>8</v>
      </c>
      <c r="N42" s="55">
        <v>9</v>
      </c>
      <c r="O42" s="76">
        <v>53</v>
      </c>
      <c r="P42" s="76">
        <v>53</v>
      </c>
    </row>
    <row r="43" spans="1:16" ht="15.75">
      <c r="A43" s="83" t="s">
        <v>248</v>
      </c>
      <c r="B43" s="83"/>
      <c r="C43" s="25">
        <v>49</v>
      </c>
      <c r="D43" s="25">
        <v>47</v>
      </c>
      <c r="E43" s="25">
        <v>35</v>
      </c>
      <c r="F43" s="25">
        <v>38</v>
      </c>
      <c r="G43" s="25">
        <v>33</v>
      </c>
      <c r="H43" s="25">
        <v>36</v>
      </c>
      <c r="I43" s="25">
        <v>50</v>
      </c>
      <c r="J43" s="25">
        <v>51</v>
      </c>
      <c r="K43" s="31">
        <v>25</v>
      </c>
      <c r="L43" s="31">
        <v>23</v>
      </c>
      <c r="M43" s="55">
        <v>45</v>
      </c>
      <c r="N43" s="55">
        <v>44</v>
      </c>
      <c r="O43" s="76">
        <v>0</v>
      </c>
      <c r="P43" s="76">
        <v>0</v>
      </c>
    </row>
    <row r="44" spans="1:16" ht="15.75">
      <c r="A44" s="83" t="s">
        <v>22</v>
      </c>
      <c r="B44" s="83"/>
      <c r="C44" s="25">
        <v>2</v>
      </c>
      <c r="D44" s="25">
        <v>4</v>
      </c>
      <c r="E44" s="25">
        <v>16</v>
      </c>
      <c r="F44" s="25">
        <v>1</v>
      </c>
      <c r="G44" s="25">
        <v>16</v>
      </c>
      <c r="H44" s="25">
        <v>6</v>
      </c>
      <c r="I44" s="25">
        <v>2</v>
      </c>
      <c r="J44" s="25">
        <v>2</v>
      </c>
      <c r="K44" s="31">
        <v>26</v>
      </c>
      <c r="L44" s="31">
        <v>2</v>
      </c>
      <c r="M44" s="55">
        <v>7</v>
      </c>
      <c r="N44" s="55">
        <v>1</v>
      </c>
      <c r="O44" s="76">
        <v>51</v>
      </c>
      <c r="P44" s="76">
        <v>51</v>
      </c>
    </row>
    <row r="45" spans="1:16" ht="15.75">
      <c r="A45" s="83" t="s">
        <v>23</v>
      </c>
      <c r="B45" s="83"/>
      <c r="C45" s="43">
        <v>2</v>
      </c>
      <c r="D45" s="43">
        <v>2</v>
      </c>
      <c r="E45" s="43">
        <v>2</v>
      </c>
      <c r="F45" s="43">
        <v>14</v>
      </c>
      <c r="G45" s="43">
        <v>4</v>
      </c>
      <c r="H45" s="43">
        <v>11</v>
      </c>
      <c r="I45" s="43">
        <v>1</v>
      </c>
      <c r="J45" s="43">
        <v>0</v>
      </c>
      <c r="K45" s="43">
        <v>2</v>
      </c>
      <c r="L45" s="43">
        <v>28</v>
      </c>
      <c r="M45" s="55">
        <v>1</v>
      </c>
      <c r="N45" s="55">
        <v>8</v>
      </c>
      <c r="O45" s="76">
        <v>2</v>
      </c>
      <c r="P45" s="76">
        <v>2</v>
      </c>
    </row>
    <row r="46" spans="1:16" ht="36" customHeight="1">
      <c r="A46" s="92" t="s">
        <v>246</v>
      </c>
      <c r="B46" s="92"/>
      <c r="C46" s="84" t="s">
        <v>522</v>
      </c>
      <c r="D46" s="85"/>
      <c r="E46" s="84" t="s">
        <v>523</v>
      </c>
      <c r="F46" s="85"/>
      <c r="G46" s="84" t="s">
        <v>524</v>
      </c>
      <c r="H46" s="85"/>
      <c r="I46" s="84" t="s">
        <v>525</v>
      </c>
      <c r="J46" s="90"/>
      <c r="K46" s="97" t="s">
        <v>526</v>
      </c>
      <c r="L46" s="98"/>
      <c r="M46" s="82" t="s">
        <v>527</v>
      </c>
      <c r="N46" s="82"/>
      <c r="O46" s="77"/>
      <c r="P46" s="77"/>
    </row>
    <row r="47" spans="1:16" ht="22.5" customHeight="1">
      <c r="A47" s="44"/>
      <c r="B47" s="44"/>
      <c r="C47" s="33"/>
      <c r="D47" s="33"/>
      <c r="E47" s="33"/>
      <c r="F47" s="33"/>
      <c r="G47" s="33"/>
      <c r="H47" s="33"/>
      <c r="I47" s="33"/>
      <c r="J47" s="33"/>
      <c r="K47" s="42"/>
      <c r="L47" s="42"/>
      <c r="M47" s="42"/>
      <c r="N47" s="42"/>
      <c r="O47" s="11"/>
      <c r="P47" s="11"/>
    </row>
    <row r="48" spans="1:16" ht="15.75">
      <c r="A48" s="86" t="s">
        <v>29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100"/>
      <c r="N48" s="100"/>
      <c r="O48" s="100"/>
      <c r="P48" s="100"/>
    </row>
    <row r="49" spans="1:16" ht="43.5" customHeight="1">
      <c r="A49" s="22" t="s">
        <v>31</v>
      </c>
      <c r="B49" s="22" t="s">
        <v>25</v>
      </c>
      <c r="C49" s="81" t="s">
        <v>319</v>
      </c>
      <c r="D49" s="81"/>
      <c r="E49" s="81" t="s">
        <v>320</v>
      </c>
      <c r="F49" s="81"/>
      <c r="G49" s="81" t="s">
        <v>321</v>
      </c>
      <c r="H49" s="81"/>
      <c r="I49" s="81" t="s">
        <v>322</v>
      </c>
      <c r="J49" s="81"/>
      <c r="K49" s="81" t="s">
        <v>323</v>
      </c>
      <c r="L49" s="81"/>
      <c r="M49" s="81" t="s">
        <v>324</v>
      </c>
      <c r="N49" s="81"/>
      <c r="O49" s="73" t="s">
        <v>548</v>
      </c>
      <c r="P49" s="73" t="s">
        <v>549</v>
      </c>
    </row>
    <row r="50" spans="1:16" ht="15">
      <c r="A50" s="22" t="s">
        <v>32</v>
      </c>
      <c r="B50" s="22" t="s">
        <v>26</v>
      </c>
      <c r="C50" s="2" t="s">
        <v>3</v>
      </c>
      <c r="D50" s="2" t="s">
        <v>2</v>
      </c>
      <c r="E50" s="2" t="s">
        <v>3</v>
      </c>
      <c r="F50" s="2" t="s">
        <v>2</v>
      </c>
      <c r="G50" s="2" t="s">
        <v>3</v>
      </c>
      <c r="H50" s="2" t="s">
        <v>2</v>
      </c>
      <c r="I50" s="2" t="s">
        <v>3</v>
      </c>
      <c r="J50" s="2" t="s">
        <v>2</v>
      </c>
      <c r="K50" s="2" t="s">
        <v>3</v>
      </c>
      <c r="L50" s="2" t="s">
        <v>2</v>
      </c>
      <c r="M50" s="2" t="s">
        <v>3</v>
      </c>
      <c r="N50" s="2" t="s">
        <v>2</v>
      </c>
      <c r="O50" s="2" t="s">
        <v>3</v>
      </c>
      <c r="P50" s="2" t="s">
        <v>3</v>
      </c>
    </row>
    <row r="51" spans="1:16" ht="15.75">
      <c r="A51" s="83" t="s">
        <v>20</v>
      </c>
      <c r="B51" s="83"/>
      <c r="C51" s="25">
        <v>20</v>
      </c>
      <c r="D51" s="25">
        <v>20</v>
      </c>
      <c r="E51" s="25">
        <v>20</v>
      </c>
      <c r="F51" s="25">
        <v>20</v>
      </c>
      <c r="G51" s="25">
        <v>20</v>
      </c>
      <c r="H51" s="25">
        <v>20</v>
      </c>
      <c r="I51" s="25">
        <v>20</v>
      </c>
      <c r="J51" s="25">
        <v>20</v>
      </c>
      <c r="K51" s="50">
        <v>20</v>
      </c>
      <c r="L51" s="50">
        <v>20</v>
      </c>
      <c r="M51" s="55">
        <v>20</v>
      </c>
      <c r="N51" s="55">
        <v>20</v>
      </c>
      <c r="O51" s="76">
        <v>20</v>
      </c>
      <c r="P51" s="76">
        <v>20</v>
      </c>
    </row>
    <row r="52" spans="1:16" ht="15.75">
      <c r="A52" s="83" t="s">
        <v>21</v>
      </c>
      <c r="B52" s="83"/>
      <c r="C52" s="25">
        <v>19</v>
      </c>
      <c r="D52" s="25">
        <v>19</v>
      </c>
      <c r="E52" s="25">
        <v>20</v>
      </c>
      <c r="F52" s="25">
        <v>20</v>
      </c>
      <c r="G52" s="25">
        <v>20</v>
      </c>
      <c r="H52" s="25">
        <v>20</v>
      </c>
      <c r="I52" s="25">
        <v>19</v>
      </c>
      <c r="J52" s="25">
        <v>19</v>
      </c>
      <c r="K52" s="50">
        <v>20</v>
      </c>
      <c r="L52" s="50">
        <v>20</v>
      </c>
      <c r="M52" s="55">
        <v>18</v>
      </c>
      <c r="N52" s="55">
        <v>18</v>
      </c>
      <c r="O52" s="76">
        <v>20</v>
      </c>
      <c r="P52" s="76">
        <v>20</v>
      </c>
    </row>
    <row r="53" spans="1:16" ht="15.75">
      <c r="A53" s="83" t="s">
        <v>248</v>
      </c>
      <c r="B53" s="83"/>
      <c r="C53" s="25">
        <v>1</v>
      </c>
      <c r="D53" s="25">
        <v>1</v>
      </c>
      <c r="E53" s="25">
        <v>0</v>
      </c>
      <c r="F53" s="25">
        <v>0</v>
      </c>
      <c r="G53" s="25">
        <v>0</v>
      </c>
      <c r="H53" s="25">
        <v>0</v>
      </c>
      <c r="I53" s="25">
        <v>1</v>
      </c>
      <c r="J53" s="25">
        <v>1</v>
      </c>
      <c r="K53" s="50">
        <v>0</v>
      </c>
      <c r="L53" s="50">
        <v>0</v>
      </c>
      <c r="M53" s="55">
        <v>2</v>
      </c>
      <c r="N53" s="55">
        <v>2</v>
      </c>
      <c r="O53" s="76">
        <v>0</v>
      </c>
      <c r="P53" s="76">
        <v>0</v>
      </c>
    </row>
    <row r="54" spans="1:16" ht="15.75">
      <c r="A54" s="83" t="s">
        <v>22</v>
      </c>
      <c r="B54" s="83"/>
      <c r="C54" s="25">
        <v>19</v>
      </c>
      <c r="D54" s="25">
        <v>3</v>
      </c>
      <c r="E54" s="25">
        <v>9</v>
      </c>
      <c r="F54" s="25">
        <v>2</v>
      </c>
      <c r="G54" s="25">
        <v>19</v>
      </c>
      <c r="H54" s="25">
        <v>16</v>
      </c>
      <c r="I54" s="25">
        <v>19</v>
      </c>
      <c r="J54" s="25">
        <v>16</v>
      </c>
      <c r="K54" s="50">
        <v>12</v>
      </c>
      <c r="L54" s="50">
        <v>16</v>
      </c>
      <c r="M54" s="55">
        <v>13</v>
      </c>
      <c r="N54" s="55">
        <v>6</v>
      </c>
      <c r="O54" s="76">
        <v>20</v>
      </c>
      <c r="P54" s="76">
        <v>20</v>
      </c>
    </row>
    <row r="55" spans="1:16" ht="15.75">
      <c r="A55" s="83" t="s">
        <v>23</v>
      </c>
      <c r="B55" s="83"/>
      <c r="C55" s="25">
        <v>0</v>
      </c>
      <c r="D55" s="25">
        <v>16</v>
      </c>
      <c r="E55" s="25">
        <v>11</v>
      </c>
      <c r="F55" s="25">
        <v>18</v>
      </c>
      <c r="G55" s="25">
        <v>1</v>
      </c>
      <c r="H55" s="25">
        <v>4</v>
      </c>
      <c r="I55" s="25">
        <v>0</v>
      </c>
      <c r="J55" s="25">
        <v>3</v>
      </c>
      <c r="K55" s="50">
        <v>8</v>
      </c>
      <c r="L55" s="50">
        <v>4</v>
      </c>
      <c r="M55" s="55">
        <v>5</v>
      </c>
      <c r="N55" s="55">
        <v>12</v>
      </c>
      <c r="O55" s="76">
        <v>0</v>
      </c>
      <c r="P55" s="76">
        <v>0</v>
      </c>
    </row>
    <row r="56" spans="1:16" ht="36" customHeight="1">
      <c r="A56" s="88" t="s">
        <v>246</v>
      </c>
      <c r="B56" s="89"/>
      <c r="C56" s="84" t="s">
        <v>528</v>
      </c>
      <c r="D56" s="85"/>
      <c r="E56" s="82" t="s">
        <v>529</v>
      </c>
      <c r="F56" s="82"/>
      <c r="G56" s="82" t="s">
        <v>530</v>
      </c>
      <c r="H56" s="82"/>
      <c r="I56" s="82" t="s">
        <v>531</v>
      </c>
      <c r="J56" s="82"/>
      <c r="K56" s="82" t="s">
        <v>532</v>
      </c>
      <c r="L56" s="82"/>
      <c r="M56" s="82" t="s">
        <v>533</v>
      </c>
      <c r="N56" s="82"/>
      <c r="O56" s="77"/>
      <c r="P56" s="77"/>
    </row>
    <row r="57" spans="1:16" ht="30.75" customHeight="1">
      <c r="A57" s="44"/>
      <c r="B57" s="4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42"/>
      <c r="P57" s="42"/>
    </row>
    <row r="58" spans="1:16" ht="15.75">
      <c r="A58" s="101" t="s">
        <v>30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1:16" ht="46.5" customHeight="1">
      <c r="A59" s="22" t="s">
        <v>31</v>
      </c>
      <c r="B59" s="22" t="s">
        <v>25</v>
      </c>
      <c r="C59" s="81" t="s">
        <v>325</v>
      </c>
      <c r="D59" s="81"/>
      <c r="E59" s="81" t="s">
        <v>326</v>
      </c>
      <c r="F59" s="81"/>
      <c r="G59" s="81" t="s">
        <v>327</v>
      </c>
      <c r="H59" s="81"/>
      <c r="I59" s="81" t="s">
        <v>328</v>
      </c>
      <c r="J59" s="81"/>
      <c r="K59" s="81" t="s">
        <v>329</v>
      </c>
      <c r="L59" s="81"/>
      <c r="M59" s="73" t="s">
        <v>539</v>
      </c>
      <c r="N59" s="73" t="s">
        <v>540</v>
      </c>
      <c r="O59" s="73" t="s">
        <v>541</v>
      </c>
      <c r="P59" s="73" t="s">
        <v>542</v>
      </c>
    </row>
    <row r="60" spans="1:16" ht="15">
      <c r="A60" s="22" t="s">
        <v>32</v>
      </c>
      <c r="B60" s="22" t="s">
        <v>26</v>
      </c>
      <c r="C60" s="2" t="s">
        <v>3</v>
      </c>
      <c r="D60" s="2" t="s">
        <v>2</v>
      </c>
      <c r="E60" s="2" t="s">
        <v>3</v>
      </c>
      <c r="F60" s="2" t="s">
        <v>2</v>
      </c>
      <c r="G60" s="2" t="s">
        <v>3</v>
      </c>
      <c r="H60" s="2" t="s">
        <v>2</v>
      </c>
      <c r="I60" s="2" t="s">
        <v>3</v>
      </c>
      <c r="J60" s="19" t="s">
        <v>2</v>
      </c>
      <c r="K60" s="2" t="s">
        <v>3</v>
      </c>
      <c r="L60" s="2" t="s">
        <v>2</v>
      </c>
      <c r="M60" s="2" t="s">
        <v>3</v>
      </c>
      <c r="N60" s="2" t="s">
        <v>3</v>
      </c>
      <c r="O60" s="2" t="s">
        <v>3</v>
      </c>
      <c r="P60" s="2" t="s">
        <v>3</v>
      </c>
    </row>
    <row r="61" spans="1:16" ht="15.75">
      <c r="A61" s="93" t="s">
        <v>20</v>
      </c>
      <c r="B61" s="93"/>
      <c r="C61" s="25">
        <v>46</v>
      </c>
      <c r="D61" s="25">
        <v>46</v>
      </c>
      <c r="E61" s="25">
        <v>46</v>
      </c>
      <c r="F61" s="25">
        <v>46</v>
      </c>
      <c r="G61" s="25">
        <v>46</v>
      </c>
      <c r="H61" s="25">
        <v>46</v>
      </c>
      <c r="I61" s="25">
        <v>46</v>
      </c>
      <c r="J61" s="38">
        <v>46</v>
      </c>
      <c r="K61" s="55">
        <v>46</v>
      </c>
      <c r="L61" s="55">
        <v>46</v>
      </c>
      <c r="M61" s="76">
        <v>46</v>
      </c>
      <c r="N61" s="76">
        <v>46</v>
      </c>
      <c r="O61" s="76">
        <v>46</v>
      </c>
      <c r="P61" s="76">
        <v>46</v>
      </c>
    </row>
    <row r="62" spans="1:16" ht="15.75">
      <c r="A62" s="93" t="s">
        <v>21</v>
      </c>
      <c r="B62" s="93"/>
      <c r="C62" s="25">
        <v>40</v>
      </c>
      <c r="D62" s="25">
        <v>43</v>
      </c>
      <c r="E62" s="25">
        <v>41</v>
      </c>
      <c r="F62" s="25">
        <v>42</v>
      </c>
      <c r="G62" s="25">
        <v>46</v>
      </c>
      <c r="H62" s="25">
        <v>38</v>
      </c>
      <c r="I62" s="25">
        <v>42</v>
      </c>
      <c r="J62" s="38">
        <v>42</v>
      </c>
      <c r="K62" s="55">
        <v>40</v>
      </c>
      <c r="L62" s="55">
        <v>40</v>
      </c>
      <c r="M62" s="76">
        <v>46</v>
      </c>
      <c r="N62" s="76">
        <v>46</v>
      </c>
      <c r="O62" s="76">
        <v>46</v>
      </c>
      <c r="P62" s="76">
        <v>46</v>
      </c>
    </row>
    <row r="63" spans="1:16" ht="15.75">
      <c r="A63" s="93" t="s">
        <v>248</v>
      </c>
      <c r="B63" s="93"/>
      <c r="C63" s="25">
        <v>6</v>
      </c>
      <c r="D63" s="25">
        <v>3</v>
      </c>
      <c r="E63" s="25">
        <v>5</v>
      </c>
      <c r="F63" s="25">
        <v>4</v>
      </c>
      <c r="G63" s="25">
        <v>0</v>
      </c>
      <c r="H63" s="25">
        <v>8</v>
      </c>
      <c r="I63" s="25">
        <v>4</v>
      </c>
      <c r="J63" s="38">
        <v>4</v>
      </c>
      <c r="K63" s="55">
        <v>6</v>
      </c>
      <c r="L63" s="55">
        <v>6</v>
      </c>
      <c r="M63" s="76">
        <v>0</v>
      </c>
      <c r="N63" s="76">
        <v>0</v>
      </c>
      <c r="O63" s="76">
        <v>0</v>
      </c>
      <c r="P63" s="76">
        <v>0</v>
      </c>
    </row>
    <row r="64" spans="1:16" ht="15.75">
      <c r="A64" s="93" t="s">
        <v>22</v>
      </c>
      <c r="B64" s="93"/>
      <c r="C64" s="25">
        <v>19</v>
      </c>
      <c r="D64" s="25">
        <v>3</v>
      </c>
      <c r="E64" s="25">
        <v>4</v>
      </c>
      <c r="F64" s="25">
        <v>3</v>
      </c>
      <c r="G64" s="25">
        <v>46</v>
      </c>
      <c r="H64" s="25">
        <v>17</v>
      </c>
      <c r="I64" s="25">
        <v>10</v>
      </c>
      <c r="J64" s="38">
        <v>2</v>
      </c>
      <c r="K64" s="55">
        <v>21</v>
      </c>
      <c r="L64" s="55">
        <v>15</v>
      </c>
      <c r="M64" s="76">
        <v>46</v>
      </c>
      <c r="N64" s="76">
        <v>46</v>
      </c>
      <c r="O64" s="76">
        <v>46</v>
      </c>
      <c r="P64" s="76">
        <v>46</v>
      </c>
    </row>
    <row r="65" spans="1:16" ht="15.75">
      <c r="A65" s="93" t="s">
        <v>23</v>
      </c>
      <c r="B65" s="93"/>
      <c r="C65" s="25">
        <v>21</v>
      </c>
      <c r="D65" s="25">
        <v>40</v>
      </c>
      <c r="E65" s="25">
        <v>37</v>
      </c>
      <c r="F65" s="25">
        <v>39</v>
      </c>
      <c r="G65" s="25">
        <v>0</v>
      </c>
      <c r="H65" s="25">
        <v>21</v>
      </c>
      <c r="I65" s="25">
        <v>32</v>
      </c>
      <c r="J65" s="38">
        <v>40</v>
      </c>
      <c r="K65" s="55">
        <v>19</v>
      </c>
      <c r="L65" s="55">
        <v>25</v>
      </c>
      <c r="M65" s="76">
        <v>0</v>
      </c>
      <c r="N65" s="76">
        <v>0</v>
      </c>
      <c r="O65" s="76">
        <v>0</v>
      </c>
      <c r="P65" s="76">
        <v>0</v>
      </c>
    </row>
    <row r="66" spans="1:16" ht="32.25" customHeight="1">
      <c r="A66" s="88" t="s">
        <v>246</v>
      </c>
      <c r="B66" s="89"/>
      <c r="C66" s="84" t="s">
        <v>534</v>
      </c>
      <c r="D66" s="85"/>
      <c r="E66" s="84" t="s">
        <v>536</v>
      </c>
      <c r="F66" s="85"/>
      <c r="G66" s="84" t="s">
        <v>535</v>
      </c>
      <c r="H66" s="85"/>
      <c r="I66" s="84" t="s">
        <v>529</v>
      </c>
      <c r="J66" s="90"/>
      <c r="K66" s="82" t="s">
        <v>537</v>
      </c>
      <c r="L66" s="82"/>
      <c r="M66" s="77"/>
      <c r="N66" s="77"/>
      <c r="O66" s="77"/>
      <c r="P66" s="80"/>
    </row>
    <row r="69" spans="4:9" ht="18.75">
      <c r="D69" s="10"/>
      <c r="E69" s="10"/>
      <c r="F69" s="10"/>
      <c r="G69" s="10"/>
      <c r="H69" s="10"/>
      <c r="I69" s="10"/>
    </row>
    <row r="70" spans="1:3" ht="18.75">
      <c r="A70" s="95" t="s">
        <v>9</v>
      </c>
      <c r="B70" s="95"/>
      <c r="C70" s="95"/>
    </row>
  </sheetData>
  <sheetProtection/>
  <mergeCells count="114">
    <mergeCell ref="A7:P7"/>
    <mergeCell ref="A6:P6"/>
    <mergeCell ref="M49:N49"/>
    <mergeCell ref="K39:L39"/>
    <mergeCell ref="M39:N39"/>
    <mergeCell ref="M46:N46"/>
    <mergeCell ref="K46:L46"/>
    <mergeCell ref="M29:N29"/>
    <mergeCell ref="K29:L29"/>
    <mergeCell ref="K59:L59"/>
    <mergeCell ref="K19:L19"/>
    <mergeCell ref="A58:P58"/>
    <mergeCell ref="M56:N56"/>
    <mergeCell ref="I26:J26"/>
    <mergeCell ref="C26:D26"/>
    <mergeCell ref="E26:F26"/>
    <mergeCell ref="G26:H26"/>
    <mergeCell ref="I29:J29"/>
    <mergeCell ref="K26:L26"/>
    <mergeCell ref="K66:L66"/>
    <mergeCell ref="K56:L56"/>
    <mergeCell ref="K16:L16"/>
    <mergeCell ref="K49:L49"/>
    <mergeCell ref="I59:J59"/>
    <mergeCell ref="G19:H19"/>
    <mergeCell ref="A28:P28"/>
    <mergeCell ref="A38:P38"/>
    <mergeCell ref="A48:P48"/>
    <mergeCell ref="M36:N36"/>
    <mergeCell ref="K36:L36"/>
    <mergeCell ref="I9:J9"/>
    <mergeCell ref="I19:J19"/>
    <mergeCell ref="E19:F19"/>
    <mergeCell ref="G16:H16"/>
    <mergeCell ref="I16:J16"/>
    <mergeCell ref="E16:F16"/>
    <mergeCell ref="A18:P18"/>
    <mergeCell ref="A13:B13"/>
    <mergeCell ref="C9:D9"/>
    <mergeCell ref="E9:F9"/>
    <mergeCell ref="G39:H39"/>
    <mergeCell ref="A21:B21"/>
    <mergeCell ref="A22:B22"/>
    <mergeCell ref="A23:B23"/>
    <mergeCell ref="A24:B24"/>
    <mergeCell ref="G9:H9"/>
    <mergeCell ref="E36:F36"/>
    <mergeCell ref="G36:H36"/>
    <mergeCell ref="A33:B33"/>
    <mergeCell ref="A14:B14"/>
    <mergeCell ref="A15:B15"/>
    <mergeCell ref="A16:B16"/>
    <mergeCell ref="C16:D16"/>
    <mergeCell ref="A70:C70"/>
    <mergeCell ref="C29:D29"/>
    <mergeCell ref="C49:D49"/>
    <mergeCell ref="A64:B64"/>
    <mergeCell ref="A36:B36"/>
    <mergeCell ref="G29:H29"/>
    <mergeCell ref="A65:B65"/>
    <mergeCell ref="C59:D59"/>
    <mergeCell ref="E59:F59"/>
    <mergeCell ref="G59:H59"/>
    <mergeCell ref="A61:B61"/>
    <mergeCell ref="A41:B41"/>
    <mergeCell ref="A63:B63"/>
    <mergeCell ref="A56:B56"/>
    <mergeCell ref="A42:B42"/>
    <mergeCell ref="C39:D39"/>
    <mergeCell ref="A55:B55"/>
    <mergeCell ref="A62:B62"/>
    <mergeCell ref="E39:F39"/>
    <mergeCell ref="A45:B45"/>
    <mergeCell ref="E29:F29"/>
    <mergeCell ref="A5:P5"/>
    <mergeCell ref="A46:B46"/>
    <mergeCell ref="I46:J46"/>
    <mergeCell ref="A11:B11"/>
    <mergeCell ref="A12:B12"/>
    <mergeCell ref="K9:L9"/>
    <mergeCell ref="A25:B25"/>
    <mergeCell ref="A26:B26"/>
    <mergeCell ref="A43:B43"/>
    <mergeCell ref="A44:B44"/>
    <mergeCell ref="I36:J36"/>
    <mergeCell ref="C56:D56"/>
    <mergeCell ref="E56:F56"/>
    <mergeCell ref="G49:H49"/>
    <mergeCell ref="A51:B51"/>
    <mergeCell ref="G56:H56"/>
    <mergeCell ref="I56:J56"/>
    <mergeCell ref="I49:J49"/>
    <mergeCell ref="A53:B53"/>
    <mergeCell ref="E49:F49"/>
    <mergeCell ref="A8:P8"/>
    <mergeCell ref="I39:J39"/>
    <mergeCell ref="A66:B66"/>
    <mergeCell ref="C66:D66"/>
    <mergeCell ref="E66:F66"/>
    <mergeCell ref="G66:H66"/>
    <mergeCell ref="I66:J66"/>
    <mergeCell ref="C46:D46"/>
    <mergeCell ref="E46:F46"/>
    <mergeCell ref="G46:H46"/>
    <mergeCell ref="M9:N9"/>
    <mergeCell ref="M16:N16"/>
    <mergeCell ref="A54:B54"/>
    <mergeCell ref="A52:B52"/>
    <mergeCell ref="A34:B34"/>
    <mergeCell ref="A35:B35"/>
    <mergeCell ref="C19:D19"/>
    <mergeCell ref="C36:D36"/>
    <mergeCell ref="A31:B31"/>
    <mergeCell ref="A32:B32"/>
  </mergeCells>
  <printOptions/>
  <pageMargins left="0.49" right="0.31" top="0.75" bottom="0.75" header="0.3" footer="0.3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7"/>
  <sheetViews>
    <sheetView zoomScale="85" zoomScaleNormal="85" zoomScalePageLayoutView="0" workbookViewId="0" topLeftCell="A1">
      <selection activeCell="T9" sqref="T9"/>
    </sheetView>
  </sheetViews>
  <sheetFormatPr defaultColWidth="9.140625" defaultRowHeight="15"/>
  <cols>
    <col min="1" max="1" width="7.7109375" style="20" customWidth="1"/>
    <col min="2" max="2" width="18.421875" style="20" customWidth="1"/>
    <col min="3" max="3" width="6.140625" style="20" bestFit="1" customWidth="1"/>
    <col min="4" max="4" width="6.57421875" style="20" bestFit="1" customWidth="1"/>
    <col min="5" max="5" width="6.140625" style="20" bestFit="1" customWidth="1"/>
    <col min="6" max="6" width="6.57421875" style="20" bestFit="1" customWidth="1"/>
    <col min="7" max="7" width="6.140625" style="3" bestFit="1" customWidth="1"/>
    <col min="8" max="8" width="6.57421875" style="3" bestFit="1" customWidth="1"/>
    <col min="9" max="9" width="6.140625" style="3" bestFit="1" customWidth="1"/>
    <col min="10" max="10" width="6.57421875" style="3" bestFit="1" customWidth="1"/>
    <col min="11" max="11" width="6.140625" style="3" bestFit="1" customWidth="1"/>
    <col min="12" max="12" width="6.57421875" style="3" bestFit="1" customWidth="1"/>
    <col min="13" max="13" width="6.140625" style="3" bestFit="1" customWidth="1"/>
    <col min="14" max="14" width="6.57421875" style="3" bestFit="1" customWidth="1"/>
    <col min="15" max="15" width="12.7109375" style="3" bestFit="1" customWidth="1"/>
    <col min="16" max="16" width="10.7109375" style="3" bestFit="1" customWidth="1"/>
    <col min="17" max="17" width="8.421875" style="3" customWidth="1"/>
    <col min="18" max="16384" width="9.140625" style="3" customWidth="1"/>
  </cols>
  <sheetData>
    <row r="5" spans="1:12" ht="19.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6" ht="15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5">
      <c r="A7" s="103" t="s">
        <v>538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5">
      <c r="A8" s="104" t="s">
        <v>247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7" s="20" customFormat="1" ht="65.25" customHeight="1">
      <c r="A9" s="108" t="s">
        <v>10</v>
      </c>
      <c r="B9" s="108"/>
      <c r="C9" s="87" t="s">
        <v>303</v>
      </c>
      <c r="D9" s="96"/>
      <c r="E9" s="87" t="s">
        <v>304</v>
      </c>
      <c r="F9" s="96"/>
      <c r="G9" s="87" t="s">
        <v>305</v>
      </c>
      <c r="H9" s="96"/>
      <c r="I9" s="87" t="s">
        <v>306</v>
      </c>
      <c r="J9" s="96"/>
      <c r="K9" s="81" t="s">
        <v>307</v>
      </c>
      <c r="L9" s="81"/>
      <c r="M9" s="81" t="s">
        <v>351</v>
      </c>
      <c r="N9" s="87"/>
      <c r="O9" s="73" t="s">
        <v>543</v>
      </c>
      <c r="P9" s="73" t="s">
        <v>544</v>
      </c>
      <c r="Q9" s="58"/>
    </row>
    <row r="10" spans="1:17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19" t="s">
        <v>2</v>
      </c>
      <c r="O10" s="2" t="s">
        <v>3</v>
      </c>
      <c r="P10" s="2" t="s">
        <v>3</v>
      </c>
      <c r="Q10" s="40"/>
    </row>
    <row r="11" spans="1:17" ht="15.75">
      <c r="A11" s="24">
        <v>1</v>
      </c>
      <c r="B11" s="17" t="s">
        <v>330</v>
      </c>
      <c r="C11" s="26">
        <v>6</v>
      </c>
      <c r="D11" s="26">
        <v>7</v>
      </c>
      <c r="E11" s="26">
        <v>12</v>
      </c>
      <c r="F11" s="26">
        <v>9</v>
      </c>
      <c r="G11" s="26">
        <v>11</v>
      </c>
      <c r="H11" s="26">
        <v>10</v>
      </c>
      <c r="I11" s="26">
        <v>12</v>
      </c>
      <c r="J11" s="26">
        <v>9</v>
      </c>
      <c r="K11" s="26">
        <v>5</v>
      </c>
      <c r="L11" s="26">
        <v>9</v>
      </c>
      <c r="M11" s="26">
        <v>3</v>
      </c>
      <c r="N11" s="60">
        <v>6</v>
      </c>
      <c r="O11" s="26">
        <v>22</v>
      </c>
      <c r="P11" s="26">
        <v>21</v>
      </c>
      <c r="Q11" s="37"/>
    </row>
    <row r="12" spans="1:17" ht="15.75">
      <c r="A12" s="6">
        <v>2</v>
      </c>
      <c r="B12" s="17" t="s">
        <v>331</v>
      </c>
      <c r="C12" s="26">
        <v>2</v>
      </c>
      <c r="D12" s="26">
        <v>6</v>
      </c>
      <c r="E12" s="26" t="s">
        <v>350</v>
      </c>
      <c r="F12" s="26" t="s">
        <v>350</v>
      </c>
      <c r="G12" s="26" t="s">
        <v>350</v>
      </c>
      <c r="H12" s="26" t="s">
        <v>350</v>
      </c>
      <c r="I12" s="26" t="s">
        <v>350</v>
      </c>
      <c r="J12" s="26" t="s">
        <v>350</v>
      </c>
      <c r="K12" s="26" t="s">
        <v>350</v>
      </c>
      <c r="L12" s="26" t="s">
        <v>350</v>
      </c>
      <c r="M12" s="26">
        <v>0</v>
      </c>
      <c r="N12" s="60">
        <v>6</v>
      </c>
      <c r="O12" s="26">
        <v>23</v>
      </c>
      <c r="P12" s="26">
        <v>20</v>
      </c>
      <c r="Q12" s="37"/>
    </row>
    <row r="13" spans="1:17" ht="15.75">
      <c r="A13" s="6">
        <v>3</v>
      </c>
      <c r="B13" s="17" t="s">
        <v>332</v>
      </c>
      <c r="C13" s="26" t="s">
        <v>350</v>
      </c>
      <c r="D13" s="26" t="s">
        <v>350</v>
      </c>
      <c r="E13" s="26" t="s">
        <v>350</v>
      </c>
      <c r="F13" s="26" t="s">
        <v>350</v>
      </c>
      <c r="G13" s="26" t="s">
        <v>350</v>
      </c>
      <c r="H13" s="26" t="s">
        <v>350</v>
      </c>
      <c r="I13" s="26" t="s">
        <v>350</v>
      </c>
      <c r="J13" s="26" t="s">
        <v>350</v>
      </c>
      <c r="K13" s="26" t="s">
        <v>350</v>
      </c>
      <c r="L13" s="26" t="s">
        <v>350</v>
      </c>
      <c r="M13" s="26" t="s">
        <v>350</v>
      </c>
      <c r="N13" s="60" t="s">
        <v>350</v>
      </c>
      <c r="O13" s="26">
        <v>23</v>
      </c>
      <c r="P13" s="26">
        <v>21</v>
      </c>
      <c r="Q13" s="37"/>
    </row>
    <row r="14" spans="1:17" ht="15.75">
      <c r="A14" s="6">
        <v>4</v>
      </c>
      <c r="B14" s="17" t="s">
        <v>333</v>
      </c>
      <c r="C14" s="26">
        <v>3</v>
      </c>
      <c r="D14" s="26" t="s">
        <v>350</v>
      </c>
      <c r="E14" s="26" t="s">
        <v>350</v>
      </c>
      <c r="F14" s="26" t="s">
        <v>350</v>
      </c>
      <c r="G14" s="26" t="s">
        <v>350</v>
      </c>
      <c r="H14" s="26" t="s">
        <v>350</v>
      </c>
      <c r="I14" s="26" t="s">
        <v>350</v>
      </c>
      <c r="J14" s="26" t="s">
        <v>350</v>
      </c>
      <c r="K14" s="26" t="s">
        <v>350</v>
      </c>
      <c r="L14" s="26" t="s">
        <v>350</v>
      </c>
      <c r="M14" s="26">
        <v>2</v>
      </c>
      <c r="N14" s="60">
        <v>7</v>
      </c>
      <c r="O14" s="26">
        <v>24</v>
      </c>
      <c r="P14" s="26">
        <v>21</v>
      </c>
      <c r="Q14" s="37"/>
    </row>
    <row r="15" spans="1:17" ht="15.75">
      <c r="A15" s="6">
        <v>5</v>
      </c>
      <c r="B15" s="17" t="s">
        <v>334</v>
      </c>
      <c r="C15" s="26">
        <v>7</v>
      </c>
      <c r="D15" s="26">
        <v>11</v>
      </c>
      <c r="E15" s="26">
        <v>15</v>
      </c>
      <c r="F15" s="26">
        <v>17</v>
      </c>
      <c r="G15" s="26">
        <v>12</v>
      </c>
      <c r="H15" s="26">
        <v>15</v>
      </c>
      <c r="I15" s="26">
        <v>10</v>
      </c>
      <c r="J15" s="26">
        <v>12</v>
      </c>
      <c r="K15" s="26">
        <v>5</v>
      </c>
      <c r="L15" s="26">
        <v>6</v>
      </c>
      <c r="M15" s="26" t="s">
        <v>350</v>
      </c>
      <c r="N15" s="60" t="s">
        <v>350</v>
      </c>
      <c r="O15" s="26">
        <v>25</v>
      </c>
      <c r="P15" s="26">
        <v>24</v>
      </c>
      <c r="Q15" s="37"/>
    </row>
    <row r="16" spans="1:17" ht="15.75">
      <c r="A16" s="6">
        <v>6</v>
      </c>
      <c r="B16" s="17" t="s">
        <v>335</v>
      </c>
      <c r="C16" s="26">
        <v>9</v>
      </c>
      <c r="D16" s="26">
        <v>17</v>
      </c>
      <c r="E16" s="26">
        <v>15</v>
      </c>
      <c r="F16" s="26">
        <v>19</v>
      </c>
      <c r="G16" s="26">
        <v>13</v>
      </c>
      <c r="H16" s="26">
        <v>18</v>
      </c>
      <c r="I16" s="26">
        <v>14</v>
      </c>
      <c r="J16" s="26">
        <v>10</v>
      </c>
      <c r="K16" s="26">
        <v>12</v>
      </c>
      <c r="L16" s="26">
        <v>12</v>
      </c>
      <c r="M16" s="26">
        <v>15</v>
      </c>
      <c r="N16" s="60">
        <v>12</v>
      </c>
      <c r="O16" s="26">
        <v>25</v>
      </c>
      <c r="P16" s="26">
        <v>25</v>
      </c>
      <c r="Q16" s="37"/>
    </row>
    <row r="17" spans="1:17" ht="15.75">
      <c r="A17" s="6">
        <v>7</v>
      </c>
      <c r="B17" s="17" t="s">
        <v>336</v>
      </c>
      <c r="C17" s="26">
        <v>10</v>
      </c>
      <c r="D17" s="26">
        <v>6</v>
      </c>
      <c r="E17" s="26">
        <v>15</v>
      </c>
      <c r="F17" s="26">
        <v>18</v>
      </c>
      <c r="G17" s="26">
        <v>12</v>
      </c>
      <c r="H17" s="26">
        <v>18</v>
      </c>
      <c r="I17" s="26">
        <v>12</v>
      </c>
      <c r="J17" s="26">
        <v>8</v>
      </c>
      <c r="K17" s="26">
        <v>5</v>
      </c>
      <c r="L17" s="26" t="s">
        <v>350</v>
      </c>
      <c r="M17" s="26" t="s">
        <v>350</v>
      </c>
      <c r="N17" s="60" t="s">
        <v>350</v>
      </c>
      <c r="O17" s="26">
        <v>25</v>
      </c>
      <c r="P17" s="26">
        <v>23</v>
      </c>
      <c r="Q17" s="37"/>
    </row>
    <row r="18" spans="1:17" ht="15.75">
      <c r="A18" s="6">
        <v>8</v>
      </c>
      <c r="B18" s="17" t="s">
        <v>337</v>
      </c>
      <c r="C18" s="26">
        <v>3</v>
      </c>
      <c r="D18" s="26">
        <v>5</v>
      </c>
      <c r="E18" s="26">
        <v>10</v>
      </c>
      <c r="F18" s="26">
        <v>15</v>
      </c>
      <c r="G18" s="26" t="s">
        <v>350</v>
      </c>
      <c r="H18" s="26" t="s">
        <v>350</v>
      </c>
      <c r="I18" s="26">
        <v>14</v>
      </c>
      <c r="J18" s="26">
        <v>13</v>
      </c>
      <c r="K18" s="26">
        <v>10</v>
      </c>
      <c r="L18" s="26">
        <v>12</v>
      </c>
      <c r="M18" s="26">
        <v>14</v>
      </c>
      <c r="N18" s="60">
        <v>7</v>
      </c>
      <c r="O18" s="26">
        <v>23</v>
      </c>
      <c r="P18" s="26">
        <v>21</v>
      </c>
      <c r="Q18" s="37"/>
    </row>
    <row r="19" spans="1:17" ht="15.75">
      <c r="A19" s="6">
        <v>9</v>
      </c>
      <c r="B19" s="17" t="s">
        <v>338</v>
      </c>
      <c r="C19" s="26">
        <v>11</v>
      </c>
      <c r="D19" s="26">
        <v>14</v>
      </c>
      <c r="E19" s="26">
        <v>15</v>
      </c>
      <c r="F19" s="26">
        <v>15</v>
      </c>
      <c r="G19" s="26">
        <v>11</v>
      </c>
      <c r="H19" s="26">
        <v>19</v>
      </c>
      <c r="I19" s="26" t="s">
        <v>350</v>
      </c>
      <c r="J19" s="26" t="s">
        <v>350</v>
      </c>
      <c r="K19" s="26" t="s">
        <v>350</v>
      </c>
      <c r="L19" s="26" t="s">
        <v>350</v>
      </c>
      <c r="M19" s="26" t="s">
        <v>350</v>
      </c>
      <c r="N19" s="60" t="s">
        <v>350</v>
      </c>
      <c r="O19" s="26">
        <v>25</v>
      </c>
      <c r="P19" s="26">
        <v>25</v>
      </c>
      <c r="Q19" s="37"/>
    </row>
    <row r="20" spans="1:17" ht="15.75">
      <c r="A20" s="6">
        <v>10</v>
      </c>
      <c r="B20" s="17" t="s">
        <v>339</v>
      </c>
      <c r="C20" s="26" t="s">
        <v>350</v>
      </c>
      <c r="D20" s="26" t="s">
        <v>350</v>
      </c>
      <c r="E20" s="26" t="s">
        <v>350</v>
      </c>
      <c r="F20" s="26" t="s">
        <v>350</v>
      </c>
      <c r="G20" s="26" t="s">
        <v>350</v>
      </c>
      <c r="H20" s="26" t="s">
        <v>350</v>
      </c>
      <c r="I20" s="26" t="s">
        <v>350</v>
      </c>
      <c r="J20" s="26" t="s">
        <v>350</v>
      </c>
      <c r="K20" s="26" t="s">
        <v>350</v>
      </c>
      <c r="L20" s="26" t="s">
        <v>350</v>
      </c>
      <c r="M20" s="26">
        <v>0</v>
      </c>
      <c r="N20" s="60">
        <v>4</v>
      </c>
      <c r="O20" s="26">
        <v>25</v>
      </c>
      <c r="P20" s="26">
        <v>23</v>
      </c>
      <c r="Q20" s="37"/>
    </row>
    <row r="21" spans="1:17" ht="15.75">
      <c r="A21" s="6">
        <v>11</v>
      </c>
      <c r="B21" s="17" t="s">
        <v>340</v>
      </c>
      <c r="C21" s="26">
        <v>8</v>
      </c>
      <c r="D21" s="26">
        <v>14</v>
      </c>
      <c r="E21" s="26">
        <v>15</v>
      </c>
      <c r="F21" s="26">
        <v>17</v>
      </c>
      <c r="G21" s="26">
        <v>9</v>
      </c>
      <c r="H21" s="26">
        <v>17</v>
      </c>
      <c r="I21" s="26" t="s">
        <v>350</v>
      </c>
      <c r="J21" s="26" t="s">
        <v>350</v>
      </c>
      <c r="K21" s="26" t="s">
        <v>350</v>
      </c>
      <c r="L21" s="26" t="s">
        <v>350</v>
      </c>
      <c r="M21" s="26" t="s">
        <v>350</v>
      </c>
      <c r="N21" s="60" t="s">
        <v>350</v>
      </c>
      <c r="O21" s="26">
        <v>25</v>
      </c>
      <c r="P21" s="26">
        <v>25</v>
      </c>
      <c r="Q21" s="37"/>
    </row>
    <row r="22" spans="1:17" ht="15.75">
      <c r="A22" s="6">
        <v>12</v>
      </c>
      <c r="B22" s="17" t="s">
        <v>341</v>
      </c>
      <c r="C22" s="26">
        <v>1</v>
      </c>
      <c r="D22" s="26">
        <v>14</v>
      </c>
      <c r="E22" s="26" t="s">
        <v>350</v>
      </c>
      <c r="F22" s="26" t="s">
        <v>350</v>
      </c>
      <c r="G22" s="26" t="s">
        <v>350</v>
      </c>
      <c r="H22" s="26" t="s">
        <v>350</v>
      </c>
      <c r="I22" s="26" t="s">
        <v>350</v>
      </c>
      <c r="J22" s="26" t="s">
        <v>350</v>
      </c>
      <c r="K22" s="26" t="s">
        <v>350</v>
      </c>
      <c r="L22" s="26" t="s">
        <v>350</v>
      </c>
      <c r="M22" s="26" t="s">
        <v>350</v>
      </c>
      <c r="N22" s="60" t="s">
        <v>350</v>
      </c>
      <c r="O22" s="26">
        <v>23</v>
      </c>
      <c r="P22" s="26">
        <v>21</v>
      </c>
      <c r="Q22" s="37"/>
    </row>
    <row r="23" spans="1:17" ht="15.75">
      <c r="A23" s="6">
        <v>13</v>
      </c>
      <c r="B23" s="17" t="s">
        <v>342</v>
      </c>
      <c r="C23" s="26">
        <v>8</v>
      </c>
      <c r="D23" s="26">
        <v>15</v>
      </c>
      <c r="E23" s="26" t="s">
        <v>350</v>
      </c>
      <c r="F23" s="26" t="s">
        <v>350</v>
      </c>
      <c r="G23" s="26" t="s">
        <v>350</v>
      </c>
      <c r="H23" s="26" t="s">
        <v>350</v>
      </c>
      <c r="I23" s="26">
        <v>14</v>
      </c>
      <c r="J23" s="26">
        <v>14</v>
      </c>
      <c r="K23" s="26">
        <v>11</v>
      </c>
      <c r="L23" s="26">
        <v>10</v>
      </c>
      <c r="M23" s="26">
        <v>14</v>
      </c>
      <c r="N23" s="60" t="s">
        <v>350</v>
      </c>
      <c r="O23" s="26">
        <v>22</v>
      </c>
      <c r="P23" s="26">
        <v>19</v>
      </c>
      <c r="Q23" s="37"/>
    </row>
    <row r="24" spans="1:17" ht="15.75">
      <c r="A24" s="6">
        <v>14</v>
      </c>
      <c r="B24" s="17" t="s">
        <v>343</v>
      </c>
      <c r="C24" s="26">
        <v>14</v>
      </c>
      <c r="D24" s="26">
        <v>18</v>
      </c>
      <c r="E24" s="26">
        <v>15</v>
      </c>
      <c r="F24" s="26">
        <v>17</v>
      </c>
      <c r="G24" s="26">
        <v>13</v>
      </c>
      <c r="H24" s="26">
        <v>19</v>
      </c>
      <c r="I24" s="26" t="s">
        <v>350</v>
      </c>
      <c r="J24" s="26" t="s">
        <v>350</v>
      </c>
      <c r="K24" s="26" t="s">
        <v>350</v>
      </c>
      <c r="L24" s="26" t="s">
        <v>350</v>
      </c>
      <c r="M24" s="26">
        <v>15</v>
      </c>
      <c r="N24" s="60">
        <v>16</v>
      </c>
      <c r="O24" s="26">
        <v>25</v>
      </c>
      <c r="P24" s="26">
        <v>25</v>
      </c>
      <c r="Q24" s="37"/>
    </row>
    <row r="25" spans="1:17" ht="15.75">
      <c r="A25" s="6">
        <v>15</v>
      </c>
      <c r="B25" s="17" t="s">
        <v>344</v>
      </c>
      <c r="C25" s="26">
        <v>7</v>
      </c>
      <c r="D25" s="26">
        <v>13</v>
      </c>
      <c r="E25" s="26">
        <v>15</v>
      </c>
      <c r="F25" s="26">
        <v>10</v>
      </c>
      <c r="G25" s="26" t="s">
        <v>350</v>
      </c>
      <c r="H25" s="26" t="s">
        <v>350</v>
      </c>
      <c r="I25" s="26">
        <v>14</v>
      </c>
      <c r="J25" s="26">
        <v>10</v>
      </c>
      <c r="K25" s="26">
        <v>4</v>
      </c>
      <c r="L25" s="26">
        <v>9</v>
      </c>
      <c r="M25" s="26">
        <v>3</v>
      </c>
      <c r="N25" s="60">
        <v>8</v>
      </c>
      <c r="O25" s="26">
        <v>25</v>
      </c>
      <c r="P25" s="26">
        <v>22</v>
      </c>
      <c r="Q25" s="37"/>
    </row>
    <row r="26" spans="1:17" ht="15.75">
      <c r="A26" s="6">
        <v>16</v>
      </c>
      <c r="B26" s="17" t="s">
        <v>345</v>
      </c>
      <c r="C26" s="26" t="s">
        <v>350</v>
      </c>
      <c r="D26" s="26" t="s">
        <v>350</v>
      </c>
      <c r="E26" s="26" t="s">
        <v>350</v>
      </c>
      <c r="F26" s="26" t="s">
        <v>350</v>
      </c>
      <c r="G26" s="26" t="s">
        <v>350</v>
      </c>
      <c r="H26" s="26" t="s">
        <v>350</v>
      </c>
      <c r="I26" s="26" t="s">
        <v>350</v>
      </c>
      <c r="J26" s="26" t="s">
        <v>350</v>
      </c>
      <c r="K26" s="26" t="s">
        <v>350</v>
      </c>
      <c r="L26" s="26" t="s">
        <v>350</v>
      </c>
      <c r="M26" s="26">
        <v>2</v>
      </c>
      <c r="N26" s="60">
        <v>7</v>
      </c>
      <c r="O26" s="26">
        <v>25</v>
      </c>
      <c r="P26" s="26">
        <v>25</v>
      </c>
      <c r="Q26" s="37"/>
    </row>
    <row r="27" spans="1:17" ht="15.75">
      <c r="A27" s="6">
        <v>17</v>
      </c>
      <c r="B27" s="17" t="s">
        <v>346</v>
      </c>
      <c r="C27" s="26" t="s">
        <v>350</v>
      </c>
      <c r="D27" s="26" t="s">
        <v>350</v>
      </c>
      <c r="E27" s="26" t="s">
        <v>350</v>
      </c>
      <c r="F27" s="26" t="s">
        <v>350</v>
      </c>
      <c r="G27" s="26" t="s">
        <v>350</v>
      </c>
      <c r="H27" s="26" t="s">
        <v>350</v>
      </c>
      <c r="I27" s="26" t="s">
        <v>350</v>
      </c>
      <c r="J27" s="26" t="s">
        <v>350</v>
      </c>
      <c r="K27" s="26" t="s">
        <v>350</v>
      </c>
      <c r="L27" s="26" t="s">
        <v>350</v>
      </c>
      <c r="M27" s="26" t="s">
        <v>350</v>
      </c>
      <c r="N27" s="60" t="s">
        <v>350</v>
      </c>
      <c r="O27" s="26">
        <v>25</v>
      </c>
      <c r="P27" s="26">
        <v>21</v>
      </c>
      <c r="Q27" s="37"/>
    </row>
    <row r="28" spans="1:17" ht="15.75">
      <c r="A28" s="6">
        <v>18</v>
      </c>
      <c r="B28" s="17" t="s">
        <v>347</v>
      </c>
      <c r="C28" s="26">
        <v>4</v>
      </c>
      <c r="D28" s="26">
        <v>5</v>
      </c>
      <c r="E28" s="26">
        <v>10</v>
      </c>
      <c r="F28" s="26">
        <v>13</v>
      </c>
      <c r="G28" s="26" t="s">
        <v>350</v>
      </c>
      <c r="H28" s="26" t="s">
        <v>350</v>
      </c>
      <c r="I28" s="26" t="s">
        <v>350</v>
      </c>
      <c r="J28" s="26" t="s">
        <v>350</v>
      </c>
      <c r="K28" s="26">
        <v>3</v>
      </c>
      <c r="L28" s="26">
        <v>7</v>
      </c>
      <c r="M28" s="26" t="s">
        <v>350</v>
      </c>
      <c r="N28" s="60" t="s">
        <v>350</v>
      </c>
      <c r="O28" s="26">
        <v>25</v>
      </c>
      <c r="P28" s="26">
        <v>22</v>
      </c>
      <c r="Q28" s="37"/>
    </row>
    <row r="29" spans="1:17" ht="15.75">
      <c r="A29" s="6">
        <v>19</v>
      </c>
      <c r="B29" s="17" t="s">
        <v>348</v>
      </c>
      <c r="C29" s="26">
        <v>6</v>
      </c>
      <c r="D29" s="26">
        <v>10</v>
      </c>
      <c r="E29" s="26">
        <v>9</v>
      </c>
      <c r="F29" s="26">
        <v>18</v>
      </c>
      <c r="G29" s="26" t="s">
        <v>350</v>
      </c>
      <c r="H29" s="26" t="s">
        <v>350</v>
      </c>
      <c r="I29" s="26">
        <v>13</v>
      </c>
      <c r="J29" s="26">
        <v>10</v>
      </c>
      <c r="K29" s="26">
        <v>7</v>
      </c>
      <c r="L29" s="26">
        <v>11</v>
      </c>
      <c r="M29" s="26">
        <v>11</v>
      </c>
      <c r="N29" s="60">
        <v>7</v>
      </c>
      <c r="O29" s="26">
        <v>24</v>
      </c>
      <c r="P29" s="26">
        <v>20</v>
      </c>
      <c r="Q29" s="37"/>
    </row>
    <row r="30" spans="1:17" ht="15.75">
      <c r="A30" s="6">
        <v>20</v>
      </c>
      <c r="B30" s="17" t="s">
        <v>349</v>
      </c>
      <c r="C30" s="26">
        <v>5</v>
      </c>
      <c r="D30" s="26">
        <v>17</v>
      </c>
      <c r="E30" s="26">
        <v>13</v>
      </c>
      <c r="F30" s="26">
        <v>15</v>
      </c>
      <c r="G30" s="26">
        <v>8</v>
      </c>
      <c r="H30" s="26">
        <v>17</v>
      </c>
      <c r="I30" s="26">
        <v>14</v>
      </c>
      <c r="J30" s="26">
        <v>16</v>
      </c>
      <c r="K30" s="26">
        <v>11</v>
      </c>
      <c r="L30" s="26">
        <v>14</v>
      </c>
      <c r="M30" s="26">
        <v>7</v>
      </c>
      <c r="N30" s="60">
        <v>9</v>
      </c>
      <c r="O30" s="26">
        <v>24</v>
      </c>
      <c r="P30" s="68">
        <v>22</v>
      </c>
      <c r="Q30" s="37"/>
    </row>
    <row r="31" spans="1:17" ht="18.75">
      <c r="A31" s="92" t="s">
        <v>20</v>
      </c>
      <c r="B31" s="88"/>
      <c r="C31" s="30">
        <v>20</v>
      </c>
      <c r="D31" s="30">
        <v>20</v>
      </c>
      <c r="E31" s="30">
        <v>20</v>
      </c>
      <c r="F31" s="30">
        <v>20</v>
      </c>
      <c r="G31" s="30">
        <v>20</v>
      </c>
      <c r="H31" s="30">
        <v>20</v>
      </c>
      <c r="I31" s="30">
        <v>20</v>
      </c>
      <c r="J31" s="30">
        <v>20</v>
      </c>
      <c r="K31" s="30">
        <v>20</v>
      </c>
      <c r="L31" s="30">
        <v>20</v>
      </c>
      <c r="M31" s="30">
        <v>20</v>
      </c>
      <c r="N31" s="67">
        <v>20</v>
      </c>
      <c r="O31" s="67">
        <v>20</v>
      </c>
      <c r="P31" s="30">
        <v>20</v>
      </c>
      <c r="Q31" s="41"/>
    </row>
    <row r="32" spans="1:17" ht="18.75">
      <c r="A32" s="92" t="s">
        <v>21</v>
      </c>
      <c r="B32" s="88"/>
      <c r="C32" s="30">
        <f>C31-C33</f>
        <v>16</v>
      </c>
      <c r="D32" s="30">
        <f aca="true" t="shared" si="0" ref="D32:J32">D31-D33</f>
        <v>15</v>
      </c>
      <c r="E32" s="30">
        <f t="shared" si="0"/>
        <v>12</v>
      </c>
      <c r="F32" s="30">
        <f t="shared" si="0"/>
        <v>12</v>
      </c>
      <c r="G32" s="30">
        <f t="shared" si="0"/>
        <v>8</v>
      </c>
      <c r="H32" s="30">
        <f t="shared" si="0"/>
        <v>8</v>
      </c>
      <c r="I32" s="30">
        <f t="shared" si="0"/>
        <v>9</v>
      </c>
      <c r="J32" s="30">
        <f t="shared" si="0"/>
        <v>9</v>
      </c>
      <c r="K32" s="30">
        <f aca="true" t="shared" si="1" ref="K32:P32">K31-K33</f>
        <v>10</v>
      </c>
      <c r="L32" s="30">
        <f t="shared" si="1"/>
        <v>9</v>
      </c>
      <c r="M32" s="30">
        <f t="shared" si="1"/>
        <v>12</v>
      </c>
      <c r="N32" s="67">
        <f t="shared" si="1"/>
        <v>11</v>
      </c>
      <c r="O32" s="67">
        <f t="shared" si="1"/>
        <v>20</v>
      </c>
      <c r="P32" s="30">
        <f t="shared" si="1"/>
        <v>20</v>
      </c>
      <c r="Q32" s="41"/>
    </row>
    <row r="33" spans="1:17" ht="18.75">
      <c r="A33" s="92" t="s">
        <v>248</v>
      </c>
      <c r="B33" s="88"/>
      <c r="C33" s="30">
        <f aca="true" t="shared" si="2" ref="C33:L33">COUNTIF(C11:C30,"=Ab")</f>
        <v>4</v>
      </c>
      <c r="D33" s="30">
        <f t="shared" si="2"/>
        <v>5</v>
      </c>
      <c r="E33" s="30">
        <f t="shared" si="2"/>
        <v>8</v>
      </c>
      <c r="F33" s="30">
        <f t="shared" si="2"/>
        <v>8</v>
      </c>
      <c r="G33" s="30">
        <f t="shared" si="2"/>
        <v>12</v>
      </c>
      <c r="H33" s="30">
        <f t="shared" si="2"/>
        <v>12</v>
      </c>
      <c r="I33" s="30">
        <f t="shared" si="2"/>
        <v>11</v>
      </c>
      <c r="J33" s="30">
        <f t="shared" si="2"/>
        <v>11</v>
      </c>
      <c r="K33" s="30">
        <f t="shared" si="2"/>
        <v>10</v>
      </c>
      <c r="L33" s="30">
        <f t="shared" si="2"/>
        <v>11</v>
      </c>
      <c r="M33" s="30">
        <f>COUNTIF(M11:M30,"=Ab")</f>
        <v>8</v>
      </c>
      <c r="N33" s="67">
        <f>COUNTIF(N11:N30,"=Ab")</f>
        <v>9</v>
      </c>
      <c r="O33" s="67">
        <f>COUNTIF(O11:O30,"=Ab")</f>
        <v>0</v>
      </c>
      <c r="P33" s="30">
        <f>COUNTIF(P11:P30,"=Ab")</f>
        <v>0</v>
      </c>
      <c r="Q33" s="41"/>
    </row>
    <row r="34" spans="1:17" ht="18.75">
      <c r="A34" s="92" t="s">
        <v>22</v>
      </c>
      <c r="B34" s="88"/>
      <c r="C34" s="30">
        <f>COUNTIF(C11:C30,"&gt;=9")</f>
        <v>4</v>
      </c>
      <c r="D34" s="30">
        <f>COUNTIF(D11:D30,"&gt;=12")</f>
        <v>8</v>
      </c>
      <c r="E34" s="30">
        <f>COUNTIF(E11:E30,"&gt;=9")</f>
        <v>12</v>
      </c>
      <c r="F34" s="30">
        <f>COUNTIF(F11:F30,"&gt;=12")</f>
        <v>10</v>
      </c>
      <c r="G34" s="30">
        <f>COUNTIF(G11:G30,"&gt;=9")</f>
        <v>7</v>
      </c>
      <c r="H34" s="30">
        <f>COUNTIF(H11:H30,"&gt;=12")</f>
        <v>7</v>
      </c>
      <c r="I34" s="30">
        <f>COUNTIF(I11:I30,"&gt;=9")</f>
        <v>9</v>
      </c>
      <c r="J34" s="30">
        <f>COUNTIF(J11:J30,"&gt;=12")</f>
        <v>4</v>
      </c>
      <c r="K34" s="30">
        <f>COUNTIF(K11:K30,"&gt;=9")</f>
        <v>4</v>
      </c>
      <c r="L34" s="30">
        <f>COUNTIF(L11:L30,"&gt;=12")</f>
        <v>3</v>
      </c>
      <c r="M34" s="30">
        <f>COUNTIF(M11:M30,"&gt;=9")</f>
        <v>5</v>
      </c>
      <c r="N34" s="67">
        <f>COUNTIF(N11:N30,"&gt;=12")</f>
        <v>2</v>
      </c>
      <c r="O34" s="67">
        <f>COUNTIF(O11:O30,"&gt;=15")</f>
        <v>20</v>
      </c>
      <c r="P34" s="30">
        <f>COUNTIF(P11:P30,"&gt;=15")</f>
        <v>20</v>
      </c>
      <c r="Q34" s="41"/>
    </row>
    <row r="35" spans="1:17" ht="18.75">
      <c r="A35" s="92" t="s">
        <v>23</v>
      </c>
      <c r="B35" s="88"/>
      <c r="C35" s="30">
        <f>C32-C34</f>
        <v>12</v>
      </c>
      <c r="D35" s="30">
        <f aca="true" t="shared" si="3" ref="D35:J35">D32-D34</f>
        <v>7</v>
      </c>
      <c r="E35" s="30">
        <f t="shared" si="3"/>
        <v>0</v>
      </c>
      <c r="F35" s="30">
        <f t="shared" si="3"/>
        <v>2</v>
      </c>
      <c r="G35" s="30">
        <f t="shared" si="3"/>
        <v>1</v>
      </c>
      <c r="H35" s="30">
        <f t="shared" si="3"/>
        <v>1</v>
      </c>
      <c r="I35" s="30">
        <f t="shared" si="3"/>
        <v>0</v>
      </c>
      <c r="J35" s="30">
        <f t="shared" si="3"/>
        <v>5</v>
      </c>
      <c r="K35" s="30">
        <f aca="true" t="shared" si="4" ref="K35:P35">K32-K34</f>
        <v>6</v>
      </c>
      <c r="L35" s="30">
        <f t="shared" si="4"/>
        <v>6</v>
      </c>
      <c r="M35" s="30">
        <f t="shared" si="4"/>
        <v>7</v>
      </c>
      <c r="N35" s="67">
        <f t="shared" si="4"/>
        <v>9</v>
      </c>
      <c r="O35" s="67">
        <f t="shared" si="4"/>
        <v>0</v>
      </c>
      <c r="P35" s="30">
        <f t="shared" si="4"/>
        <v>0</v>
      </c>
      <c r="Q35" s="41"/>
    </row>
    <row r="36" spans="1:17" ht="36" customHeight="1">
      <c r="A36" s="88" t="s">
        <v>246</v>
      </c>
      <c r="B36" s="110"/>
      <c r="C36" s="82" t="s">
        <v>511</v>
      </c>
      <c r="D36" s="82"/>
      <c r="E36" s="82" t="s">
        <v>512</v>
      </c>
      <c r="F36" s="82"/>
      <c r="G36" s="82" t="s">
        <v>513</v>
      </c>
      <c r="H36" s="82"/>
      <c r="I36" s="82" t="s">
        <v>514</v>
      </c>
      <c r="J36" s="82"/>
      <c r="K36" s="82" t="s">
        <v>515</v>
      </c>
      <c r="L36" s="82"/>
      <c r="M36" s="82" t="s">
        <v>516</v>
      </c>
      <c r="N36" s="97"/>
      <c r="O36" s="65" t="s">
        <v>516</v>
      </c>
      <c r="P36" s="65" t="s">
        <v>513</v>
      </c>
      <c r="Q36" s="59"/>
    </row>
    <row r="37" spans="1:17" ht="24.75" customHeight="1">
      <c r="A37" s="108" t="s">
        <v>8</v>
      </c>
      <c r="B37" s="111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  <c r="O37" s="61"/>
      <c r="P37" s="61"/>
      <c r="Q37" s="54"/>
    </row>
  </sheetData>
  <sheetProtection/>
  <mergeCells count="30">
    <mergeCell ref="K36:L36"/>
    <mergeCell ref="I9:J9"/>
    <mergeCell ref="G9:H9"/>
    <mergeCell ref="A37:B37"/>
    <mergeCell ref="K9:L9"/>
    <mergeCell ref="A31:B31"/>
    <mergeCell ref="A32:B32"/>
    <mergeCell ref="A33:B33"/>
    <mergeCell ref="A34:B34"/>
    <mergeCell ref="A35:B35"/>
    <mergeCell ref="A5:L5"/>
    <mergeCell ref="I37:J37"/>
    <mergeCell ref="C37:D37"/>
    <mergeCell ref="G37:H37"/>
    <mergeCell ref="G36:H36"/>
    <mergeCell ref="C36:D36"/>
    <mergeCell ref="I36:J36"/>
    <mergeCell ref="K37:L37"/>
    <mergeCell ref="A36:B36"/>
    <mergeCell ref="E37:F37"/>
    <mergeCell ref="A8:P8"/>
    <mergeCell ref="A7:P7"/>
    <mergeCell ref="A6:P6"/>
    <mergeCell ref="M9:N9"/>
    <mergeCell ref="M36:N36"/>
    <mergeCell ref="M37:N37"/>
    <mergeCell ref="E36:F36"/>
    <mergeCell ref="A9:B9"/>
    <mergeCell ref="C9:D9"/>
    <mergeCell ref="E9:F9"/>
  </mergeCells>
  <printOptions horizontalCentered="1"/>
  <pageMargins left="0.5" right="0.5" top="0.5" bottom="0.5" header="0" footer="0"/>
  <pageSetup horizontalDpi="600" verticalDpi="600" orientation="portrait" paperSize="9" scale="73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59"/>
  <sheetViews>
    <sheetView zoomScale="85" zoomScaleNormal="85" zoomScalePageLayoutView="0" workbookViewId="0" topLeftCell="A1">
      <selection activeCell="S9" sqref="S9"/>
    </sheetView>
  </sheetViews>
  <sheetFormatPr defaultColWidth="9.140625" defaultRowHeight="15"/>
  <cols>
    <col min="1" max="1" width="7.7109375" style="20" customWidth="1"/>
    <col min="2" max="2" width="18.421875" style="20" customWidth="1"/>
    <col min="3" max="3" width="6.140625" style="20" bestFit="1" customWidth="1"/>
    <col min="4" max="4" width="6.57421875" style="20" bestFit="1" customWidth="1"/>
    <col min="5" max="5" width="6.140625" style="20" bestFit="1" customWidth="1"/>
    <col min="6" max="6" width="6.57421875" style="20" bestFit="1" customWidth="1"/>
    <col min="7" max="7" width="6.140625" style="3" bestFit="1" customWidth="1"/>
    <col min="8" max="8" width="6.57421875" style="3" bestFit="1" customWidth="1"/>
    <col min="9" max="9" width="6.140625" style="3" bestFit="1" customWidth="1"/>
    <col min="10" max="10" width="6.57421875" style="3" bestFit="1" customWidth="1"/>
    <col min="11" max="11" width="6.140625" style="3" bestFit="1" customWidth="1"/>
    <col min="12" max="12" width="6.57421875" style="3" bestFit="1" customWidth="1"/>
    <col min="13" max="13" width="11.7109375" style="3" bestFit="1" customWidth="1"/>
    <col min="14" max="14" width="12.7109375" style="3" bestFit="1" customWidth="1"/>
    <col min="15" max="15" width="10.28125" style="3" bestFit="1" customWidth="1"/>
    <col min="16" max="16384" width="9.140625" style="3" customWidth="1"/>
  </cols>
  <sheetData>
    <row r="5" spans="1:12" ht="19.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5" ht="15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5">
      <c r="A7" s="103" t="s">
        <v>538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s="20" customFormat="1" ht="53.25" customHeight="1">
      <c r="A9" s="108" t="s">
        <v>10</v>
      </c>
      <c r="B9" s="108"/>
      <c r="C9" s="81" t="s">
        <v>308</v>
      </c>
      <c r="D9" s="81"/>
      <c r="E9" s="87" t="s">
        <v>309</v>
      </c>
      <c r="F9" s="96"/>
      <c r="G9" s="87" t="s">
        <v>310</v>
      </c>
      <c r="H9" s="96"/>
      <c r="I9" s="87" t="s">
        <v>311</v>
      </c>
      <c r="J9" s="96"/>
      <c r="K9" s="87" t="s">
        <v>312</v>
      </c>
      <c r="L9" s="99"/>
      <c r="M9" s="73" t="s">
        <v>545</v>
      </c>
      <c r="N9" s="73" t="s">
        <v>546</v>
      </c>
      <c r="O9" s="73" t="s">
        <v>547</v>
      </c>
    </row>
    <row r="10" spans="1:15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19" t="s">
        <v>2</v>
      </c>
      <c r="M10" s="2" t="s">
        <v>3</v>
      </c>
      <c r="N10" s="2" t="s">
        <v>3</v>
      </c>
      <c r="O10" s="2" t="s">
        <v>3</v>
      </c>
    </row>
    <row r="11" spans="1:15" ht="15.75">
      <c r="A11" s="24">
        <v>1</v>
      </c>
      <c r="B11" s="17" t="s">
        <v>352</v>
      </c>
      <c r="C11" s="26" t="s">
        <v>350</v>
      </c>
      <c r="D11" s="26" t="s">
        <v>350</v>
      </c>
      <c r="E11" s="26">
        <v>8</v>
      </c>
      <c r="F11" s="26">
        <v>13</v>
      </c>
      <c r="G11" s="26" t="s">
        <v>350</v>
      </c>
      <c r="H11" s="26" t="s">
        <v>350</v>
      </c>
      <c r="I11" s="26">
        <v>15</v>
      </c>
      <c r="J11" s="26">
        <v>12</v>
      </c>
      <c r="K11" s="26" t="s">
        <v>350</v>
      </c>
      <c r="L11" s="60" t="s">
        <v>350</v>
      </c>
      <c r="M11" s="17">
        <v>22</v>
      </c>
      <c r="N11" s="26">
        <v>22</v>
      </c>
      <c r="O11" s="26">
        <v>24</v>
      </c>
    </row>
    <row r="12" spans="1:15" ht="15.75">
      <c r="A12" s="6">
        <v>2</v>
      </c>
      <c r="B12" s="17" t="s">
        <v>353</v>
      </c>
      <c r="C12" s="26">
        <v>15</v>
      </c>
      <c r="D12" s="26">
        <v>16</v>
      </c>
      <c r="E12" s="26">
        <v>9</v>
      </c>
      <c r="F12" s="26">
        <v>3</v>
      </c>
      <c r="G12" s="26" t="s">
        <v>350</v>
      </c>
      <c r="H12" s="26" t="s">
        <v>350</v>
      </c>
      <c r="I12" s="26" t="s">
        <v>350</v>
      </c>
      <c r="J12" s="26">
        <v>6</v>
      </c>
      <c r="K12" s="26">
        <v>7</v>
      </c>
      <c r="L12" s="60">
        <v>12</v>
      </c>
      <c r="M12" s="17">
        <v>25</v>
      </c>
      <c r="N12" s="26">
        <v>20</v>
      </c>
      <c r="O12" s="26">
        <v>23</v>
      </c>
    </row>
    <row r="13" spans="1:15" ht="15.75">
      <c r="A13" s="6">
        <v>3</v>
      </c>
      <c r="B13" s="17" t="s">
        <v>354</v>
      </c>
      <c r="C13" s="26" t="s">
        <v>350</v>
      </c>
      <c r="D13" s="26" t="s">
        <v>350</v>
      </c>
      <c r="E13" s="26">
        <v>10</v>
      </c>
      <c r="F13" s="26">
        <v>13</v>
      </c>
      <c r="G13" s="26">
        <v>11</v>
      </c>
      <c r="H13" s="26">
        <v>13</v>
      </c>
      <c r="I13" s="26">
        <v>13</v>
      </c>
      <c r="J13" s="26">
        <v>11</v>
      </c>
      <c r="K13" s="26" t="s">
        <v>350</v>
      </c>
      <c r="L13" s="60" t="s">
        <v>350</v>
      </c>
      <c r="M13" s="17">
        <v>24</v>
      </c>
      <c r="N13" s="26">
        <v>19</v>
      </c>
      <c r="O13" s="26">
        <v>22</v>
      </c>
    </row>
    <row r="14" spans="1:15" ht="15.75">
      <c r="A14" s="6">
        <v>4</v>
      </c>
      <c r="B14" s="17" t="s">
        <v>355</v>
      </c>
      <c r="C14" s="26">
        <v>15</v>
      </c>
      <c r="D14" s="26">
        <v>18</v>
      </c>
      <c r="E14" s="26">
        <v>12</v>
      </c>
      <c r="F14" s="26">
        <v>15</v>
      </c>
      <c r="G14" s="26">
        <v>11</v>
      </c>
      <c r="H14" s="26">
        <v>15</v>
      </c>
      <c r="I14" s="26">
        <v>10</v>
      </c>
      <c r="J14" s="26">
        <v>8</v>
      </c>
      <c r="K14" s="26" t="s">
        <v>350</v>
      </c>
      <c r="L14" s="60" t="s">
        <v>350</v>
      </c>
      <c r="M14" s="17">
        <v>23</v>
      </c>
      <c r="N14" s="26">
        <v>22</v>
      </c>
      <c r="O14" s="26">
        <v>21</v>
      </c>
    </row>
    <row r="15" spans="1:15" ht="15.75">
      <c r="A15" s="6">
        <v>5</v>
      </c>
      <c r="B15" s="17" t="s">
        <v>356</v>
      </c>
      <c r="C15" s="26">
        <v>14</v>
      </c>
      <c r="D15" s="26">
        <v>16</v>
      </c>
      <c r="E15" s="26">
        <v>9</v>
      </c>
      <c r="F15" s="26">
        <v>14</v>
      </c>
      <c r="G15" s="26" t="s">
        <v>350</v>
      </c>
      <c r="H15" s="26" t="s">
        <v>350</v>
      </c>
      <c r="I15" s="26" t="s">
        <v>350</v>
      </c>
      <c r="J15" s="26">
        <v>6</v>
      </c>
      <c r="K15" s="26">
        <v>12</v>
      </c>
      <c r="L15" s="60">
        <v>18</v>
      </c>
      <c r="M15" s="17">
        <v>24</v>
      </c>
      <c r="N15" s="26">
        <v>22</v>
      </c>
      <c r="O15" s="26">
        <v>23</v>
      </c>
    </row>
    <row r="16" spans="1:15" ht="15.75">
      <c r="A16" s="6">
        <v>6</v>
      </c>
      <c r="B16" s="17" t="s">
        <v>357</v>
      </c>
      <c r="C16" s="26" t="s">
        <v>350</v>
      </c>
      <c r="D16" s="26" t="s">
        <v>350</v>
      </c>
      <c r="E16" s="26">
        <v>8</v>
      </c>
      <c r="F16" s="26">
        <v>14</v>
      </c>
      <c r="G16" s="26" t="s">
        <v>350</v>
      </c>
      <c r="H16" s="26" t="s">
        <v>350</v>
      </c>
      <c r="I16" s="26">
        <v>15</v>
      </c>
      <c r="J16" s="26">
        <v>7</v>
      </c>
      <c r="K16" s="26" t="s">
        <v>350</v>
      </c>
      <c r="L16" s="60" t="s">
        <v>350</v>
      </c>
      <c r="M16" s="17">
        <v>23</v>
      </c>
      <c r="N16" s="26">
        <v>20</v>
      </c>
      <c r="O16" s="26">
        <v>22</v>
      </c>
    </row>
    <row r="17" spans="1:15" ht="15.75">
      <c r="A17" s="6">
        <v>7</v>
      </c>
      <c r="B17" s="17" t="s">
        <v>358</v>
      </c>
      <c r="C17" s="26" t="s">
        <v>350</v>
      </c>
      <c r="D17" s="26" t="s">
        <v>350</v>
      </c>
      <c r="E17" s="26">
        <v>9</v>
      </c>
      <c r="F17" s="26">
        <v>12</v>
      </c>
      <c r="G17" s="26" t="s">
        <v>350</v>
      </c>
      <c r="H17" s="26" t="s">
        <v>350</v>
      </c>
      <c r="I17" s="26" t="s">
        <v>350</v>
      </c>
      <c r="J17" s="26" t="s">
        <v>350</v>
      </c>
      <c r="K17" s="26">
        <v>12</v>
      </c>
      <c r="L17" s="60">
        <v>16</v>
      </c>
      <c r="M17" s="17">
        <v>23</v>
      </c>
      <c r="N17" s="26">
        <v>18</v>
      </c>
      <c r="O17" s="26">
        <v>22</v>
      </c>
    </row>
    <row r="18" spans="1:15" ht="15.75">
      <c r="A18" s="6">
        <v>8</v>
      </c>
      <c r="B18" s="17" t="s">
        <v>359</v>
      </c>
      <c r="C18" s="26">
        <v>12</v>
      </c>
      <c r="D18" s="26">
        <v>17</v>
      </c>
      <c r="E18" s="26">
        <v>10</v>
      </c>
      <c r="F18" s="26">
        <v>15</v>
      </c>
      <c r="G18" s="26" t="s">
        <v>350</v>
      </c>
      <c r="H18" s="26" t="s">
        <v>350</v>
      </c>
      <c r="I18" s="26">
        <v>8</v>
      </c>
      <c r="J18" s="26">
        <v>10</v>
      </c>
      <c r="K18" s="26">
        <v>13</v>
      </c>
      <c r="L18" s="60">
        <v>16</v>
      </c>
      <c r="M18" s="17">
        <v>25</v>
      </c>
      <c r="N18" s="26">
        <v>22</v>
      </c>
      <c r="O18" s="26">
        <v>23</v>
      </c>
    </row>
    <row r="19" spans="1:15" ht="15.75">
      <c r="A19" s="6">
        <v>9</v>
      </c>
      <c r="B19" s="17" t="s">
        <v>360</v>
      </c>
      <c r="C19" s="26">
        <v>14</v>
      </c>
      <c r="D19" s="26">
        <v>20</v>
      </c>
      <c r="E19" s="26">
        <v>13</v>
      </c>
      <c r="F19" s="26">
        <v>18</v>
      </c>
      <c r="G19" s="26" t="s">
        <v>350</v>
      </c>
      <c r="H19" s="26" t="s">
        <v>350</v>
      </c>
      <c r="I19" s="26">
        <v>14</v>
      </c>
      <c r="J19" s="26">
        <v>11</v>
      </c>
      <c r="K19" s="26">
        <v>12</v>
      </c>
      <c r="L19" s="60">
        <v>18</v>
      </c>
      <c r="M19" s="17">
        <v>24</v>
      </c>
      <c r="N19" s="26">
        <v>22</v>
      </c>
      <c r="O19" s="26">
        <v>23</v>
      </c>
    </row>
    <row r="20" spans="1:15" ht="15.75">
      <c r="A20" s="6">
        <v>10</v>
      </c>
      <c r="B20" s="17" t="s">
        <v>361</v>
      </c>
      <c r="C20" s="26" t="s">
        <v>350</v>
      </c>
      <c r="D20" s="26" t="s">
        <v>350</v>
      </c>
      <c r="E20" s="26">
        <v>14</v>
      </c>
      <c r="F20" s="26">
        <v>13</v>
      </c>
      <c r="G20" s="26" t="s">
        <v>350</v>
      </c>
      <c r="H20" s="26" t="s">
        <v>350</v>
      </c>
      <c r="I20" s="26" t="s">
        <v>350</v>
      </c>
      <c r="J20" s="26">
        <v>6</v>
      </c>
      <c r="K20" s="26">
        <v>9</v>
      </c>
      <c r="L20" s="60">
        <v>15</v>
      </c>
      <c r="M20" s="17">
        <v>25</v>
      </c>
      <c r="N20" s="26">
        <v>23</v>
      </c>
      <c r="O20" s="26">
        <v>24</v>
      </c>
    </row>
    <row r="21" spans="1:15" ht="15.75">
      <c r="A21" s="6">
        <v>11</v>
      </c>
      <c r="B21" s="17" t="s">
        <v>362</v>
      </c>
      <c r="C21" s="26">
        <v>7</v>
      </c>
      <c r="D21" s="26">
        <v>18</v>
      </c>
      <c r="E21" s="26">
        <v>11</v>
      </c>
      <c r="F21" s="26">
        <v>12</v>
      </c>
      <c r="G21" s="26" t="s">
        <v>350</v>
      </c>
      <c r="H21" s="26" t="s">
        <v>350</v>
      </c>
      <c r="I21" s="26">
        <v>12</v>
      </c>
      <c r="J21" s="26">
        <v>14</v>
      </c>
      <c r="K21" s="26" t="s">
        <v>350</v>
      </c>
      <c r="L21" s="60">
        <v>11</v>
      </c>
      <c r="M21" s="17">
        <v>25</v>
      </c>
      <c r="N21" s="26">
        <v>22</v>
      </c>
      <c r="O21" s="26">
        <v>24</v>
      </c>
    </row>
    <row r="22" spans="1:15" ht="15.75">
      <c r="A22" s="6">
        <v>12</v>
      </c>
      <c r="B22" s="17" t="s">
        <v>363</v>
      </c>
      <c r="C22" s="26">
        <v>13</v>
      </c>
      <c r="D22" s="26">
        <v>17</v>
      </c>
      <c r="E22" s="26">
        <v>11</v>
      </c>
      <c r="F22" s="26">
        <v>15</v>
      </c>
      <c r="G22" s="26">
        <v>10</v>
      </c>
      <c r="H22" s="26">
        <v>12</v>
      </c>
      <c r="I22" s="26">
        <v>8</v>
      </c>
      <c r="J22" s="26">
        <v>10</v>
      </c>
      <c r="K22" s="26">
        <v>12</v>
      </c>
      <c r="L22" s="60">
        <v>15</v>
      </c>
      <c r="M22" s="17">
        <v>22</v>
      </c>
      <c r="N22" s="26">
        <v>19</v>
      </c>
      <c r="O22" s="26">
        <v>22</v>
      </c>
    </row>
    <row r="23" spans="1:15" ht="15.75">
      <c r="A23" s="6">
        <v>13</v>
      </c>
      <c r="B23" s="17" t="s">
        <v>364</v>
      </c>
      <c r="C23" s="26">
        <v>15</v>
      </c>
      <c r="D23" s="26">
        <v>15</v>
      </c>
      <c r="E23" s="26">
        <v>12</v>
      </c>
      <c r="F23" s="26">
        <v>16</v>
      </c>
      <c r="G23" s="26" t="s">
        <v>350</v>
      </c>
      <c r="H23" s="26" t="s">
        <v>350</v>
      </c>
      <c r="I23" s="26">
        <v>15</v>
      </c>
      <c r="J23" s="26">
        <v>14</v>
      </c>
      <c r="K23" s="26">
        <v>12</v>
      </c>
      <c r="L23" s="60">
        <v>20</v>
      </c>
      <c r="M23" s="17">
        <v>23</v>
      </c>
      <c r="N23" s="26">
        <v>21</v>
      </c>
      <c r="O23" s="26">
        <v>22</v>
      </c>
    </row>
    <row r="24" spans="1:15" ht="15.75">
      <c r="A24" s="6">
        <v>14</v>
      </c>
      <c r="B24" s="17" t="s">
        <v>365</v>
      </c>
      <c r="C24" s="26">
        <v>15</v>
      </c>
      <c r="D24" s="26">
        <v>18</v>
      </c>
      <c r="E24" s="26">
        <v>8</v>
      </c>
      <c r="F24" s="26">
        <v>12</v>
      </c>
      <c r="G24" s="26" t="s">
        <v>350</v>
      </c>
      <c r="H24" s="26" t="s">
        <v>350</v>
      </c>
      <c r="I24" s="26">
        <v>12</v>
      </c>
      <c r="J24" s="26">
        <v>12</v>
      </c>
      <c r="K24" s="26" t="s">
        <v>350</v>
      </c>
      <c r="L24" s="60" t="s">
        <v>350</v>
      </c>
      <c r="M24" s="17">
        <v>25</v>
      </c>
      <c r="N24" s="26">
        <v>20</v>
      </c>
      <c r="O24" s="26">
        <v>23</v>
      </c>
    </row>
    <row r="25" spans="1:15" ht="15.75">
      <c r="A25" s="6">
        <v>15</v>
      </c>
      <c r="B25" s="17" t="s">
        <v>366</v>
      </c>
      <c r="C25" s="26">
        <v>14</v>
      </c>
      <c r="D25" s="26">
        <v>15</v>
      </c>
      <c r="E25" s="26">
        <v>12</v>
      </c>
      <c r="F25" s="26">
        <v>16</v>
      </c>
      <c r="G25" s="26">
        <v>12</v>
      </c>
      <c r="H25" s="26">
        <v>11</v>
      </c>
      <c r="I25" s="26">
        <v>14</v>
      </c>
      <c r="J25" s="26">
        <v>13</v>
      </c>
      <c r="K25" s="26">
        <v>13</v>
      </c>
      <c r="L25" s="60">
        <v>15</v>
      </c>
      <c r="M25" s="17">
        <v>23</v>
      </c>
      <c r="N25" s="26">
        <v>21</v>
      </c>
      <c r="O25" s="26">
        <v>23</v>
      </c>
    </row>
    <row r="26" spans="1:15" ht="15.75">
      <c r="A26" s="6">
        <v>16</v>
      </c>
      <c r="B26" s="17" t="s">
        <v>367</v>
      </c>
      <c r="C26" s="26">
        <v>15</v>
      </c>
      <c r="D26" s="26">
        <v>12</v>
      </c>
      <c r="E26" s="26">
        <v>10</v>
      </c>
      <c r="F26" s="26">
        <v>15</v>
      </c>
      <c r="G26" s="26" t="s">
        <v>350</v>
      </c>
      <c r="H26" s="26" t="s">
        <v>350</v>
      </c>
      <c r="I26" s="26">
        <v>15</v>
      </c>
      <c r="J26" s="26">
        <v>13</v>
      </c>
      <c r="K26" s="26" t="s">
        <v>350</v>
      </c>
      <c r="L26" s="60" t="s">
        <v>350</v>
      </c>
      <c r="M26" s="17">
        <v>23</v>
      </c>
      <c r="N26" s="26">
        <v>22</v>
      </c>
      <c r="O26" s="26">
        <v>20</v>
      </c>
    </row>
    <row r="27" spans="1:15" ht="15.75">
      <c r="A27" s="6">
        <v>17</v>
      </c>
      <c r="B27" s="17" t="s">
        <v>368</v>
      </c>
      <c r="C27" s="26">
        <v>4</v>
      </c>
      <c r="D27" s="26">
        <v>17</v>
      </c>
      <c r="E27" s="26">
        <v>9</v>
      </c>
      <c r="F27" s="26">
        <v>13</v>
      </c>
      <c r="G27" s="26" t="s">
        <v>350</v>
      </c>
      <c r="H27" s="26" t="s">
        <v>350</v>
      </c>
      <c r="I27" s="26">
        <v>14</v>
      </c>
      <c r="J27" s="26">
        <v>13</v>
      </c>
      <c r="K27" s="26">
        <v>12</v>
      </c>
      <c r="L27" s="60">
        <v>14</v>
      </c>
      <c r="M27" s="17">
        <v>23</v>
      </c>
      <c r="N27" s="26">
        <v>20</v>
      </c>
      <c r="O27" s="26">
        <v>20</v>
      </c>
    </row>
    <row r="28" spans="1:15" ht="15.75">
      <c r="A28" s="6">
        <v>18</v>
      </c>
      <c r="B28" s="17" t="s">
        <v>369</v>
      </c>
      <c r="C28" s="26">
        <v>10</v>
      </c>
      <c r="D28" s="26">
        <v>18</v>
      </c>
      <c r="E28" s="26">
        <v>10</v>
      </c>
      <c r="F28" s="26">
        <v>10</v>
      </c>
      <c r="G28" s="26" t="s">
        <v>350</v>
      </c>
      <c r="H28" s="26" t="s">
        <v>350</v>
      </c>
      <c r="I28" s="26">
        <v>12</v>
      </c>
      <c r="J28" s="26">
        <v>7</v>
      </c>
      <c r="K28" s="26" t="s">
        <v>350</v>
      </c>
      <c r="L28" s="60" t="s">
        <v>350</v>
      </c>
      <c r="M28" s="17">
        <v>24</v>
      </c>
      <c r="N28" s="26">
        <v>20</v>
      </c>
      <c r="O28" s="26">
        <v>21</v>
      </c>
    </row>
    <row r="29" spans="1:15" ht="15.75">
      <c r="A29" s="6">
        <v>19</v>
      </c>
      <c r="B29" s="17" t="s">
        <v>370</v>
      </c>
      <c r="C29" s="26">
        <v>15</v>
      </c>
      <c r="D29" s="26">
        <v>12</v>
      </c>
      <c r="E29" s="26">
        <v>8</v>
      </c>
      <c r="F29" s="26">
        <v>15</v>
      </c>
      <c r="G29" s="26">
        <v>12</v>
      </c>
      <c r="H29" s="26">
        <v>14</v>
      </c>
      <c r="I29" s="26">
        <v>15</v>
      </c>
      <c r="J29" s="26">
        <v>15</v>
      </c>
      <c r="K29" s="26">
        <v>8</v>
      </c>
      <c r="L29" s="60">
        <v>15</v>
      </c>
      <c r="M29" s="17">
        <v>22</v>
      </c>
      <c r="N29" s="26">
        <v>20</v>
      </c>
      <c r="O29" s="26">
        <v>21</v>
      </c>
    </row>
    <row r="30" spans="1:15" ht="15.75">
      <c r="A30" s="6">
        <v>20</v>
      </c>
      <c r="B30" s="17" t="s">
        <v>371</v>
      </c>
      <c r="C30" s="26" t="s">
        <v>350</v>
      </c>
      <c r="D30" s="26" t="s">
        <v>350</v>
      </c>
      <c r="E30" s="26">
        <v>11</v>
      </c>
      <c r="F30" s="26">
        <v>7</v>
      </c>
      <c r="G30" s="26" t="s">
        <v>350</v>
      </c>
      <c r="H30" s="26" t="s">
        <v>350</v>
      </c>
      <c r="I30" s="26">
        <v>15</v>
      </c>
      <c r="J30" s="26">
        <v>13</v>
      </c>
      <c r="K30" s="26" t="s">
        <v>350</v>
      </c>
      <c r="L30" s="60" t="s">
        <v>350</v>
      </c>
      <c r="M30" s="17">
        <v>25</v>
      </c>
      <c r="N30" s="26">
        <v>21</v>
      </c>
      <c r="O30" s="26">
        <v>24</v>
      </c>
    </row>
    <row r="31" spans="1:15" ht="15.75">
      <c r="A31" s="6">
        <v>21</v>
      </c>
      <c r="B31" s="17" t="s">
        <v>372</v>
      </c>
      <c r="C31" s="26">
        <v>1</v>
      </c>
      <c r="D31" s="26">
        <v>5</v>
      </c>
      <c r="E31" s="26">
        <v>11</v>
      </c>
      <c r="F31" s="26">
        <v>13</v>
      </c>
      <c r="G31" s="26" t="s">
        <v>350</v>
      </c>
      <c r="H31" s="26" t="s">
        <v>350</v>
      </c>
      <c r="I31" s="26" t="s">
        <v>350</v>
      </c>
      <c r="J31" s="26" t="s">
        <v>350</v>
      </c>
      <c r="K31" s="26" t="s">
        <v>350</v>
      </c>
      <c r="L31" s="60" t="s">
        <v>350</v>
      </c>
      <c r="M31" s="17">
        <v>24</v>
      </c>
      <c r="N31" s="26">
        <v>21</v>
      </c>
      <c r="O31" s="26">
        <v>22</v>
      </c>
    </row>
    <row r="32" spans="1:15" ht="15.75">
      <c r="A32" s="6">
        <v>22</v>
      </c>
      <c r="B32" s="17" t="s">
        <v>373</v>
      </c>
      <c r="C32" s="26" t="s">
        <v>350</v>
      </c>
      <c r="D32" s="26" t="s">
        <v>350</v>
      </c>
      <c r="E32" s="26">
        <v>14</v>
      </c>
      <c r="F32" s="26">
        <v>15</v>
      </c>
      <c r="G32" s="26" t="s">
        <v>350</v>
      </c>
      <c r="H32" s="26" t="s">
        <v>350</v>
      </c>
      <c r="I32" s="26">
        <v>15</v>
      </c>
      <c r="J32" s="26">
        <v>10</v>
      </c>
      <c r="K32" s="26" t="s">
        <v>350</v>
      </c>
      <c r="L32" s="60" t="s">
        <v>350</v>
      </c>
      <c r="M32" s="17">
        <v>24</v>
      </c>
      <c r="N32" s="26">
        <v>21</v>
      </c>
      <c r="O32" s="26">
        <v>23</v>
      </c>
    </row>
    <row r="33" spans="1:15" ht="15.75">
      <c r="A33" s="6">
        <v>23</v>
      </c>
      <c r="B33" s="17" t="s">
        <v>374</v>
      </c>
      <c r="C33" s="26" t="s">
        <v>350</v>
      </c>
      <c r="D33" s="26" t="s">
        <v>350</v>
      </c>
      <c r="E33" s="26">
        <v>13</v>
      </c>
      <c r="F33" s="26">
        <v>14</v>
      </c>
      <c r="G33" s="26">
        <v>11</v>
      </c>
      <c r="H33" s="26">
        <v>13</v>
      </c>
      <c r="I33" s="26">
        <v>11</v>
      </c>
      <c r="J33" s="26">
        <v>12</v>
      </c>
      <c r="K33" s="26">
        <v>14</v>
      </c>
      <c r="L33" s="60">
        <v>16</v>
      </c>
      <c r="M33" s="17">
        <v>24</v>
      </c>
      <c r="N33" s="26">
        <v>22</v>
      </c>
      <c r="O33" s="26">
        <v>23</v>
      </c>
    </row>
    <row r="34" spans="1:15" ht="15.75">
      <c r="A34" s="6">
        <v>24</v>
      </c>
      <c r="B34" s="17" t="s">
        <v>375</v>
      </c>
      <c r="C34" s="26" t="s">
        <v>350</v>
      </c>
      <c r="D34" s="26" t="s">
        <v>350</v>
      </c>
      <c r="E34" s="26" t="s">
        <v>350</v>
      </c>
      <c r="F34" s="26" t="s">
        <v>350</v>
      </c>
      <c r="G34" s="26" t="s">
        <v>350</v>
      </c>
      <c r="H34" s="26" t="s">
        <v>350</v>
      </c>
      <c r="I34" s="26">
        <v>15</v>
      </c>
      <c r="J34" s="26">
        <v>15</v>
      </c>
      <c r="K34" s="26" t="s">
        <v>350</v>
      </c>
      <c r="L34" s="60" t="s">
        <v>350</v>
      </c>
      <c r="M34" s="17">
        <v>25</v>
      </c>
      <c r="N34" s="26">
        <v>24</v>
      </c>
      <c r="O34" s="26">
        <v>25</v>
      </c>
    </row>
    <row r="35" spans="1:15" ht="15.75">
      <c r="A35" s="6">
        <v>25</v>
      </c>
      <c r="B35" s="17" t="s">
        <v>376</v>
      </c>
      <c r="C35" s="26">
        <v>15</v>
      </c>
      <c r="D35" s="26">
        <v>18</v>
      </c>
      <c r="E35" s="26">
        <v>13</v>
      </c>
      <c r="F35" s="26">
        <v>15</v>
      </c>
      <c r="G35" s="26">
        <v>11</v>
      </c>
      <c r="H35" s="26">
        <v>12</v>
      </c>
      <c r="I35" s="26">
        <v>13</v>
      </c>
      <c r="J35" s="26">
        <v>16</v>
      </c>
      <c r="K35" s="26">
        <v>14</v>
      </c>
      <c r="L35" s="60">
        <v>16</v>
      </c>
      <c r="M35" s="17">
        <v>23</v>
      </c>
      <c r="N35" s="26">
        <v>23</v>
      </c>
      <c r="O35" s="26">
        <v>23</v>
      </c>
    </row>
    <row r="36" spans="1:15" ht="15.75">
      <c r="A36" s="6">
        <v>26</v>
      </c>
      <c r="B36" s="17" t="s">
        <v>377</v>
      </c>
      <c r="C36" s="26" t="s">
        <v>350</v>
      </c>
      <c r="D36" s="26" t="s">
        <v>350</v>
      </c>
      <c r="E36" s="26">
        <v>14</v>
      </c>
      <c r="F36" s="26">
        <v>16</v>
      </c>
      <c r="G36" s="26" t="s">
        <v>350</v>
      </c>
      <c r="H36" s="26" t="s">
        <v>350</v>
      </c>
      <c r="I36" s="26" t="s">
        <v>350</v>
      </c>
      <c r="J36" s="26" t="s">
        <v>350</v>
      </c>
      <c r="K36" s="26" t="s">
        <v>350</v>
      </c>
      <c r="L36" s="60" t="s">
        <v>350</v>
      </c>
      <c r="M36" s="17">
        <v>24</v>
      </c>
      <c r="N36" s="26">
        <v>21</v>
      </c>
      <c r="O36" s="26">
        <v>22</v>
      </c>
    </row>
    <row r="37" spans="1:15" ht="15.75">
      <c r="A37" s="6">
        <v>27</v>
      </c>
      <c r="B37" s="17" t="s">
        <v>378</v>
      </c>
      <c r="C37" s="26" t="s">
        <v>350</v>
      </c>
      <c r="D37" s="26" t="s">
        <v>350</v>
      </c>
      <c r="E37" s="26">
        <v>13</v>
      </c>
      <c r="F37" s="26">
        <v>14</v>
      </c>
      <c r="G37" s="26" t="s">
        <v>350</v>
      </c>
      <c r="H37" s="26" t="s">
        <v>350</v>
      </c>
      <c r="I37" s="26">
        <v>15</v>
      </c>
      <c r="J37" s="26">
        <v>10</v>
      </c>
      <c r="K37" s="26" t="s">
        <v>350</v>
      </c>
      <c r="L37" s="60" t="s">
        <v>350</v>
      </c>
      <c r="M37" s="17">
        <v>24</v>
      </c>
      <c r="N37" s="26">
        <v>21</v>
      </c>
      <c r="O37" s="26">
        <v>23</v>
      </c>
    </row>
    <row r="38" spans="1:15" ht="15.75">
      <c r="A38" s="6">
        <v>28</v>
      </c>
      <c r="B38" s="17" t="s">
        <v>379</v>
      </c>
      <c r="C38" s="26" t="s">
        <v>350</v>
      </c>
      <c r="D38" s="26" t="s">
        <v>350</v>
      </c>
      <c r="E38" s="26">
        <v>15</v>
      </c>
      <c r="F38" s="26">
        <v>16</v>
      </c>
      <c r="G38" s="26">
        <v>15</v>
      </c>
      <c r="H38" s="26">
        <v>15</v>
      </c>
      <c r="I38" s="26">
        <v>13</v>
      </c>
      <c r="J38" s="26">
        <v>11</v>
      </c>
      <c r="K38" s="26">
        <v>15</v>
      </c>
      <c r="L38" s="60">
        <v>19</v>
      </c>
      <c r="M38" s="17">
        <v>25</v>
      </c>
      <c r="N38" s="26">
        <v>24</v>
      </c>
      <c r="O38" s="26">
        <v>25</v>
      </c>
    </row>
    <row r="39" spans="1:15" ht="15.75">
      <c r="A39" s="6">
        <v>29</v>
      </c>
      <c r="B39" s="17" t="s">
        <v>380</v>
      </c>
      <c r="C39" s="26" t="s">
        <v>350</v>
      </c>
      <c r="D39" s="26" t="s">
        <v>350</v>
      </c>
      <c r="E39" s="26">
        <v>7</v>
      </c>
      <c r="F39" s="26">
        <v>10</v>
      </c>
      <c r="G39" s="26" t="s">
        <v>350</v>
      </c>
      <c r="H39" s="26" t="s">
        <v>350</v>
      </c>
      <c r="I39" s="26" t="s">
        <v>350</v>
      </c>
      <c r="J39" s="26" t="s">
        <v>350</v>
      </c>
      <c r="K39" s="26" t="s">
        <v>350</v>
      </c>
      <c r="L39" s="60" t="s">
        <v>350</v>
      </c>
      <c r="M39" s="17">
        <v>23</v>
      </c>
      <c r="N39" s="26">
        <v>20</v>
      </c>
      <c r="O39" s="26">
        <v>20</v>
      </c>
    </row>
    <row r="40" spans="1:15" ht="15.75">
      <c r="A40" s="6">
        <v>30</v>
      </c>
      <c r="B40" s="17" t="s">
        <v>381</v>
      </c>
      <c r="C40" s="26">
        <v>14</v>
      </c>
      <c r="D40" s="26">
        <v>14</v>
      </c>
      <c r="E40" s="26">
        <v>8</v>
      </c>
      <c r="F40" s="26">
        <v>10</v>
      </c>
      <c r="G40" s="26" t="s">
        <v>350</v>
      </c>
      <c r="H40" s="26" t="s">
        <v>350</v>
      </c>
      <c r="I40" s="26">
        <v>10</v>
      </c>
      <c r="J40" s="26">
        <v>13</v>
      </c>
      <c r="K40" s="26">
        <v>10</v>
      </c>
      <c r="L40" s="60">
        <v>20</v>
      </c>
      <c r="M40" s="17">
        <v>22</v>
      </c>
      <c r="N40" s="26">
        <v>19</v>
      </c>
      <c r="O40" s="26">
        <v>22</v>
      </c>
    </row>
    <row r="41" spans="1:15" ht="15.75">
      <c r="A41" s="6">
        <v>31</v>
      </c>
      <c r="B41" s="17" t="s">
        <v>382</v>
      </c>
      <c r="C41" s="26" t="s">
        <v>350</v>
      </c>
      <c r="D41" s="26" t="s">
        <v>350</v>
      </c>
      <c r="E41" s="26">
        <v>3</v>
      </c>
      <c r="F41" s="26">
        <v>11</v>
      </c>
      <c r="G41" s="26" t="s">
        <v>350</v>
      </c>
      <c r="H41" s="26" t="s">
        <v>350</v>
      </c>
      <c r="I41" s="26" t="s">
        <v>350</v>
      </c>
      <c r="J41" s="26" t="s">
        <v>350</v>
      </c>
      <c r="K41" s="26" t="s">
        <v>350</v>
      </c>
      <c r="L41" s="60" t="s">
        <v>350</v>
      </c>
      <c r="M41" s="17">
        <v>23</v>
      </c>
      <c r="N41" s="26">
        <v>19</v>
      </c>
      <c r="O41" s="26">
        <v>22</v>
      </c>
    </row>
    <row r="42" spans="1:15" ht="15.75">
      <c r="A42" s="6">
        <v>32</v>
      </c>
      <c r="B42" s="17" t="s">
        <v>383</v>
      </c>
      <c r="C42" s="26" t="s">
        <v>350</v>
      </c>
      <c r="D42" s="26" t="s">
        <v>350</v>
      </c>
      <c r="E42" s="26">
        <v>12</v>
      </c>
      <c r="F42" s="26">
        <v>15</v>
      </c>
      <c r="G42" s="26" t="s">
        <v>350</v>
      </c>
      <c r="H42" s="26" t="s">
        <v>350</v>
      </c>
      <c r="I42" s="26" t="s">
        <v>350</v>
      </c>
      <c r="J42" s="26">
        <v>0</v>
      </c>
      <c r="K42" s="26" t="s">
        <v>350</v>
      </c>
      <c r="L42" s="60" t="s">
        <v>350</v>
      </c>
      <c r="M42" s="17">
        <v>24</v>
      </c>
      <c r="N42" s="26">
        <v>21</v>
      </c>
      <c r="O42" s="26">
        <v>21</v>
      </c>
    </row>
    <row r="43" spans="1:15" ht="15.75">
      <c r="A43" s="6">
        <v>33</v>
      </c>
      <c r="B43" s="17" t="s">
        <v>384</v>
      </c>
      <c r="C43" s="26" t="s">
        <v>350</v>
      </c>
      <c r="D43" s="26" t="s">
        <v>350</v>
      </c>
      <c r="E43" s="26">
        <v>12</v>
      </c>
      <c r="F43" s="26">
        <v>10</v>
      </c>
      <c r="G43" s="26" t="s">
        <v>350</v>
      </c>
      <c r="H43" s="26" t="s">
        <v>350</v>
      </c>
      <c r="I43" s="26">
        <v>14</v>
      </c>
      <c r="J43" s="26">
        <v>18</v>
      </c>
      <c r="K43" s="26" t="s">
        <v>350</v>
      </c>
      <c r="L43" s="60" t="s">
        <v>350</v>
      </c>
      <c r="M43" s="17">
        <v>24</v>
      </c>
      <c r="N43" s="26">
        <v>21</v>
      </c>
      <c r="O43" s="26">
        <v>23</v>
      </c>
    </row>
    <row r="44" spans="1:15" ht="15.75">
      <c r="A44" s="6">
        <v>34</v>
      </c>
      <c r="B44" s="17" t="s">
        <v>385</v>
      </c>
      <c r="C44" s="26" t="s">
        <v>350</v>
      </c>
      <c r="D44" s="26" t="s">
        <v>350</v>
      </c>
      <c r="E44" s="26">
        <v>14</v>
      </c>
      <c r="F44" s="26">
        <v>15</v>
      </c>
      <c r="G44" s="26" t="s">
        <v>350</v>
      </c>
      <c r="H44" s="26" t="s">
        <v>350</v>
      </c>
      <c r="I44" s="26">
        <v>15</v>
      </c>
      <c r="J44" s="26">
        <v>8</v>
      </c>
      <c r="K44" s="26" t="s">
        <v>350</v>
      </c>
      <c r="L44" s="60" t="s">
        <v>350</v>
      </c>
      <c r="M44" s="17">
        <v>24</v>
      </c>
      <c r="N44" s="26">
        <v>22</v>
      </c>
      <c r="O44" s="26">
        <v>22</v>
      </c>
    </row>
    <row r="45" spans="1:15" ht="15.75">
      <c r="A45" s="6">
        <v>35</v>
      </c>
      <c r="B45" s="17" t="s">
        <v>386</v>
      </c>
      <c r="C45" s="26">
        <v>14</v>
      </c>
      <c r="D45" s="26">
        <v>16</v>
      </c>
      <c r="E45" s="26">
        <v>11</v>
      </c>
      <c r="F45" s="26">
        <v>15</v>
      </c>
      <c r="G45" s="26">
        <v>10</v>
      </c>
      <c r="H45" s="26">
        <v>11</v>
      </c>
      <c r="I45" s="26">
        <v>10</v>
      </c>
      <c r="J45" s="26">
        <v>6</v>
      </c>
      <c r="K45" s="26">
        <v>11</v>
      </c>
      <c r="L45" s="60">
        <v>18</v>
      </c>
      <c r="M45" s="17">
        <v>23</v>
      </c>
      <c r="N45" s="26">
        <v>20</v>
      </c>
      <c r="O45" s="26">
        <v>21</v>
      </c>
    </row>
    <row r="46" spans="1:15" ht="15.75">
      <c r="A46" s="6">
        <v>36</v>
      </c>
      <c r="B46" s="17" t="s">
        <v>387</v>
      </c>
      <c r="C46" s="26">
        <v>10</v>
      </c>
      <c r="D46" s="26">
        <v>13</v>
      </c>
      <c r="E46" s="26">
        <v>12</v>
      </c>
      <c r="F46" s="26">
        <v>11</v>
      </c>
      <c r="G46" s="26">
        <v>10</v>
      </c>
      <c r="H46" s="26">
        <v>8</v>
      </c>
      <c r="I46" s="26">
        <v>13</v>
      </c>
      <c r="J46" s="26">
        <v>10</v>
      </c>
      <c r="K46" s="26">
        <v>10</v>
      </c>
      <c r="L46" s="60">
        <v>16</v>
      </c>
      <c r="M46" s="17">
        <v>23</v>
      </c>
      <c r="N46" s="26">
        <v>21</v>
      </c>
      <c r="O46" s="26">
        <v>23</v>
      </c>
    </row>
    <row r="47" spans="1:15" ht="15.75">
      <c r="A47" s="6">
        <v>37</v>
      </c>
      <c r="B47" s="17" t="s">
        <v>388</v>
      </c>
      <c r="C47" s="26">
        <v>12</v>
      </c>
      <c r="D47" s="26">
        <v>18</v>
      </c>
      <c r="E47" s="26">
        <v>8</v>
      </c>
      <c r="F47" s="26">
        <v>12</v>
      </c>
      <c r="G47" s="26" t="s">
        <v>350</v>
      </c>
      <c r="H47" s="26" t="s">
        <v>350</v>
      </c>
      <c r="I47" s="26">
        <v>12</v>
      </c>
      <c r="J47" s="26">
        <v>12</v>
      </c>
      <c r="K47" s="26">
        <v>10</v>
      </c>
      <c r="L47" s="60">
        <v>15</v>
      </c>
      <c r="M47" s="17">
        <v>23</v>
      </c>
      <c r="N47" s="26">
        <v>20</v>
      </c>
      <c r="O47" s="26">
        <v>21</v>
      </c>
    </row>
    <row r="48" spans="1:15" ht="15.75">
      <c r="A48" s="6">
        <v>38</v>
      </c>
      <c r="B48" s="17" t="s">
        <v>389</v>
      </c>
      <c r="C48" s="26">
        <v>15</v>
      </c>
      <c r="D48" s="26">
        <v>20</v>
      </c>
      <c r="E48" s="26">
        <v>13</v>
      </c>
      <c r="F48" s="26">
        <v>13</v>
      </c>
      <c r="G48" s="26" t="s">
        <v>350</v>
      </c>
      <c r="H48" s="26" t="s">
        <v>350</v>
      </c>
      <c r="I48" s="26">
        <v>8</v>
      </c>
      <c r="J48" s="26">
        <v>14</v>
      </c>
      <c r="K48" s="26">
        <v>2</v>
      </c>
      <c r="L48" s="60" t="s">
        <v>350</v>
      </c>
      <c r="M48" s="17">
        <v>24</v>
      </c>
      <c r="N48" s="26">
        <v>21</v>
      </c>
      <c r="O48" s="26">
        <v>22</v>
      </c>
    </row>
    <row r="49" spans="1:15" ht="15.75">
      <c r="A49" s="6">
        <v>39</v>
      </c>
      <c r="B49" s="17" t="s">
        <v>390</v>
      </c>
      <c r="C49" s="26" t="s">
        <v>350</v>
      </c>
      <c r="D49" s="26" t="s">
        <v>350</v>
      </c>
      <c r="E49" s="26">
        <v>15</v>
      </c>
      <c r="F49" s="26">
        <v>10</v>
      </c>
      <c r="G49" s="26" t="s">
        <v>350</v>
      </c>
      <c r="H49" s="26" t="s">
        <v>350</v>
      </c>
      <c r="I49" s="26">
        <v>15</v>
      </c>
      <c r="J49" s="26">
        <v>10</v>
      </c>
      <c r="K49" s="26" t="s">
        <v>350</v>
      </c>
      <c r="L49" s="60" t="s">
        <v>350</v>
      </c>
      <c r="M49" s="17">
        <v>25</v>
      </c>
      <c r="N49" s="26">
        <v>23</v>
      </c>
      <c r="O49" s="26">
        <v>25</v>
      </c>
    </row>
    <row r="50" spans="1:15" ht="15.75">
      <c r="A50" s="6">
        <v>40</v>
      </c>
      <c r="B50" s="17" t="s">
        <v>391</v>
      </c>
      <c r="C50" s="26" t="s">
        <v>350</v>
      </c>
      <c r="D50" s="26" t="s">
        <v>350</v>
      </c>
      <c r="E50" s="26" t="s">
        <v>350</v>
      </c>
      <c r="F50" s="26" t="s">
        <v>350</v>
      </c>
      <c r="G50" s="26" t="s">
        <v>350</v>
      </c>
      <c r="H50" s="26" t="s">
        <v>350</v>
      </c>
      <c r="I50" s="26" t="s">
        <v>350</v>
      </c>
      <c r="J50" s="26" t="s">
        <v>350</v>
      </c>
      <c r="K50" s="26" t="s">
        <v>350</v>
      </c>
      <c r="L50" s="60" t="s">
        <v>350</v>
      </c>
      <c r="M50" s="17">
        <v>25</v>
      </c>
      <c r="N50" s="26">
        <v>22</v>
      </c>
      <c r="O50" s="26">
        <v>24</v>
      </c>
    </row>
    <row r="51" spans="1:15" ht="15.75">
      <c r="A51" s="6">
        <v>41</v>
      </c>
      <c r="B51" s="17" t="s">
        <v>392</v>
      </c>
      <c r="C51" s="26">
        <v>15</v>
      </c>
      <c r="D51" s="26">
        <v>18</v>
      </c>
      <c r="E51" s="26">
        <v>14</v>
      </c>
      <c r="F51" s="26">
        <v>15</v>
      </c>
      <c r="G51" s="26">
        <v>14</v>
      </c>
      <c r="H51" s="26">
        <v>16</v>
      </c>
      <c r="I51" s="26">
        <v>13</v>
      </c>
      <c r="J51" s="26">
        <v>14</v>
      </c>
      <c r="K51" s="26" t="s">
        <v>350</v>
      </c>
      <c r="L51" s="60" t="s">
        <v>350</v>
      </c>
      <c r="M51" s="17">
        <v>24</v>
      </c>
      <c r="N51" s="26">
        <v>20</v>
      </c>
      <c r="O51" s="26">
        <v>23</v>
      </c>
    </row>
    <row r="52" spans="1:15" ht="15.75">
      <c r="A52" s="6">
        <v>42</v>
      </c>
      <c r="B52" s="17" t="s">
        <v>393</v>
      </c>
      <c r="C52" s="26">
        <v>15</v>
      </c>
      <c r="D52" s="26">
        <v>20</v>
      </c>
      <c r="E52" s="26">
        <v>14</v>
      </c>
      <c r="F52" s="26">
        <v>12</v>
      </c>
      <c r="G52" s="26" t="s">
        <v>350</v>
      </c>
      <c r="H52" s="26" t="s">
        <v>350</v>
      </c>
      <c r="I52" s="26">
        <v>12</v>
      </c>
      <c r="J52" s="26">
        <v>12</v>
      </c>
      <c r="K52" s="26">
        <v>14</v>
      </c>
      <c r="L52" s="60">
        <v>15</v>
      </c>
      <c r="M52" s="17">
        <v>25</v>
      </c>
      <c r="N52" s="26">
        <v>20</v>
      </c>
      <c r="O52" s="68">
        <v>24</v>
      </c>
    </row>
    <row r="53" spans="1:15" ht="18.75">
      <c r="A53" s="92" t="s">
        <v>20</v>
      </c>
      <c r="B53" s="88"/>
      <c r="C53" s="16">
        <v>42</v>
      </c>
      <c r="D53" s="16">
        <v>42</v>
      </c>
      <c r="E53" s="16">
        <v>42</v>
      </c>
      <c r="F53" s="16">
        <v>42</v>
      </c>
      <c r="G53" s="16">
        <v>42</v>
      </c>
      <c r="H53" s="16">
        <v>42</v>
      </c>
      <c r="I53" s="16">
        <v>42</v>
      </c>
      <c r="J53" s="16">
        <v>42</v>
      </c>
      <c r="K53" s="16">
        <v>42</v>
      </c>
      <c r="L53" s="29">
        <v>42</v>
      </c>
      <c r="M53" s="29">
        <v>42</v>
      </c>
      <c r="N53" s="29">
        <v>42</v>
      </c>
      <c r="O53" s="30">
        <v>42</v>
      </c>
    </row>
    <row r="54" spans="1:15" ht="18.75">
      <c r="A54" s="92" t="s">
        <v>21</v>
      </c>
      <c r="B54" s="88"/>
      <c r="C54" s="16">
        <f>C53-C55</f>
        <v>23</v>
      </c>
      <c r="D54" s="16">
        <f aca="true" t="shared" si="0" ref="D54:J54">D53-D55</f>
        <v>23</v>
      </c>
      <c r="E54" s="16">
        <f t="shared" si="0"/>
        <v>40</v>
      </c>
      <c r="F54" s="16">
        <f t="shared" si="0"/>
        <v>40</v>
      </c>
      <c r="G54" s="16">
        <f t="shared" si="0"/>
        <v>11</v>
      </c>
      <c r="H54" s="16">
        <f t="shared" si="0"/>
        <v>11</v>
      </c>
      <c r="I54" s="16">
        <f t="shared" si="0"/>
        <v>32</v>
      </c>
      <c r="J54" s="16">
        <f t="shared" si="0"/>
        <v>36</v>
      </c>
      <c r="K54" s="16">
        <f>K53-K55</f>
        <v>20</v>
      </c>
      <c r="L54" s="29">
        <f>L53-L55</f>
        <v>20</v>
      </c>
      <c r="M54" s="29">
        <f>M53-M55</f>
        <v>42</v>
      </c>
      <c r="N54" s="29">
        <f>N53-N55</f>
        <v>42</v>
      </c>
      <c r="O54" s="30">
        <f>O53-O55</f>
        <v>42</v>
      </c>
    </row>
    <row r="55" spans="1:15" ht="18.75">
      <c r="A55" s="92" t="s">
        <v>248</v>
      </c>
      <c r="B55" s="88"/>
      <c r="C55" s="16">
        <f aca="true" t="shared" si="1" ref="C55:L55">COUNTIF(C11:C52,"=Ab")</f>
        <v>19</v>
      </c>
      <c r="D55" s="16">
        <f t="shared" si="1"/>
        <v>19</v>
      </c>
      <c r="E55" s="16">
        <f t="shared" si="1"/>
        <v>2</v>
      </c>
      <c r="F55" s="16">
        <f>COUNTIF(F11:F52,"=Ab")</f>
        <v>2</v>
      </c>
      <c r="G55" s="16">
        <f t="shared" si="1"/>
        <v>31</v>
      </c>
      <c r="H55" s="16">
        <f t="shared" si="1"/>
        <v>31</v>
      </c>
      <c r="I55" s="16">
        <f t="shared" si="1"/>
        <v>10</v>
      </c>
      <c r="J55" s="16">
        <f t="shared" si="1"/>
        <v>6</v>
      </c>
      <c r="K55" s="16">
        <f t="shared" si="1"/>
        <v>22</v>
      </c>
      <c r="L55" s="29">
        <f t="shared" si="1"/>
        <v>22</v>
      </c>
      <c r="M55" s="29">
        <f>COUNTIF(M11:M52,"=Ab")</f>
        <v>0</v>
      </c>
      <c r="N55" s="29">
        <f>COUNTIF(N11:N52,"=Ab")</f>
        <v>0</v>
      </c>
      <c r="O55" s="30">
        <f>COUNTIF(O11:O52,"=Ab")</f>
        <v>0</v>
      </c>
    </row>
    <row r="56" spans="1:15" ht="18.75">
      <c r="A56" s="92" t="s">
        <v>22</v>
      </c>
      <c r="B56" s="88"/>
      <c r="C56" s="16">
        <f>COUNTIF(C11:C52,"&gt;=9")</f>
        <v>20</v>
      </c>
      <c r="D56" s="16">
        <f>COUNTIF(D11:D52,"&gt;=12")</f>
        <v>22</v>
      </c>
      <c r="E56" s="16">
        <f>COUNTIF(E11:E52,"&gt;=9")</f>
        <v>32</v>
      </c>
      <c r="F56" s="16">
        <f>COUNTIF(F11:F52,"&gt;=12")</f>
        <v>31</v>
      </c>
      <c r="G56" s="16">
        <f>COUNTIF(G11:G52,"&gt;=9")</f>
        <v>11</v>
      </c>
      <c r="H56" s="16">
        <f>COUNTIF(H11:H52,"&gt;=12")</f>
        <v>8</v>
      </c>
      <c r="I56" s="16">
        <f>COUNTIF(I11:I52,"&gt;=9")</f>
        <v>29</v>
      </c>
      <c r="J56" s="16">
        <f>COUNTIF(J11:J52,"&gt;=12")</f>
        <v>18</v>
      </c>
      <c r="K56" s="16">
        <f>COUNTIF(K11:K52,"&gt;=9")</f>
        <v>17</v>
      </c>
      <c r="L56" s="29">
        <f>COUNTIF(L11:L52,"&gt;=12")</f>
        <v>19</v>
      </c>
      <c r="M56" s="29">
        <f>COUNTIF(M11:M52,"&gt;=15")</f>
        <v>42</v>
      </c>
      <c r="N56" s="29">
        <f>COUNTIF(N11:N52,"&gt;=15")</f>
        <v>42</v>
      </c>
      <c r="O56" s="30">
        <f>COUNTIF(O11:O52,"&gt;=15")</f>
        <v>42</v>
      </c>
    </row>
    <row r="57" spans="1:15" ht="18.75">
      <c r="A57" s="92" t="s">
        <v>23</v>
      </c>
      <c r="B57" s="88"/>
      <c r="C57" s="16">
        <f>C54-C56</f>
        <v>3</v>
      </c>
      <c r="D57" s="16">
        <f aca="true" t="shared" si="2" ref="D57:J57">D54-D56</f>
        <v>1</v>
      </c>
      <c r="E57" s="16">
        <f t="shared" si="2"/>
        <v>8</v>
      </c>
      <c r="F57" s="16">
        <f t="shared" si="2"/>
        <v>9</v>
      </c>
      <c r="G57" s="16">
        <f t="shared" si="2"/>
        <v>0</v>
      </c>
      <c r="H57" s="16">
        <f t="shared" si="2"/>
        <v>3</v>
      </c>
      <c r="I57" s="16">
        <f t="shared" si="2"/>
        <v>3</v>
      </c>
      <c r="J57" s="16">
        <f t="shared" si="2"/>
        <v>18</v>
      </c>
      <c r="K57" s="16">
        <f>K54-K56</f>
        <v>3</v>
      </c>
      <c r="L57" s="29">
        <f>L54-L56</f>
        <v>1</v>
      </c>
      <c r="M57" s="29">
        <f>M54-M56</f>
        <v>0</v>
      </c>
      <c r="N57" s="29">
        <f>N54-N56</f>
        <v>0</v>
      </c>
      <c r="O57" s="30">
        <f>O54-O56</f>
        <v>0</v>
      </c>
    </row>
    <row r="58" spans="1:15" ht="50.25" customHeight="1">
      <c r="A58" s="88" t="s">
        <v>246</v>
      </c>
      <c r="B58" s="89"/>
      <c r="C58" s="84" t="s">
        <v>521</v>
      </c>
      <c r="D58" s="85"/>
      <c r="E58" s="102" t="s">
        <v>520</v>
      </c>
      <c r="F58" s="85"/>
      <c r="G58" s="102" t="s">
        <v>519</v>
      </c>
      <c r="H58" s="85"/>
      <c r="I58" s="102" t="s">
        <v>517</v>
      </c>
      <c r="J58" s="85"/>
      <c r="K58" s="102" t="s">
        <v>518</v>
      </c>
      <c r="L58" s="90"/>
      <c r="M58" s="69"/>
      <c r="N58" s="70"/>
      <c r="O58" s="69"/>
    </row>
    <row r="59" spans="1:15" ht="32.25" customHeight="1">
      <c r="A59" s="108" t="s">
        <v>8</v>
      </c>
      <c r="B59" s="108"/>
      <c r="C59" s="115"/>
      <c r="D59" s="114"/>
      <c r="E59" s="112"/>
      <c r="F59" s="114"/>
      <c r="G59" s="112"/>
      <c r="H59" s="114"/>
      <c r="I59" s="112"/>
      <c r="J59" s="114"/>
      <c r="K59" s="112"/>
      <c r="L59" s="113"/>
      <c r="M59" s="69"/>
      <c r="N59" s="69"/>
      <c r="O59" s="69"/>
    </row>
  </sheetData>
  <sheetProtection/>
  <mergeCells count="27">
    <mergeCell ref="C58:D58"/>
    <mergeCell ref="I58:J58"/>
    <mergeCell ref="K59:L59"/>
    <mergeCell ref="I59:J59"/>
    <mergeCell ref="C59:D59"/>
    <mergeCell ref="G59:H59"/>
    <mergeCell ref="E59:F59"/>
    <mergeCell ref="I9:J9"/>
    <mergeCell ref="G58:H58"/>
    <mergeCell ref="A58:B58"/>
    <mergeCell ref="A5:L5"/>
    <mergeCell ref="C9:D9"/>
    <mergeCell ref="E58:F58"/>
    <mergeCell ref="A53:B53"/>
    <mergeCell ref="G9:H9"/>
    <mergeCell ref="A56:B56"/>
    <mergeCell ref="A57:B57"/>
    <mergeCell ref="A8:O8"/>
    <mergeCell ref="A7:O7"/>
    <mergeCell ref="A6:O6"/>
    <mergeCell ref="A59:B59"/>
    <mergeCell ref="E9:F9"/>
    <mergeCell ref="A54:B54"/>
    <mergeCell ref="A55:B55"/>
    <mergeCell ref="K9:L9"/>
    <mergeCell ref="K58:L58"/>
    <mergeCell ref="A9:B9"/>
  </mergeCells>
  <printOptions horizontalCentered="1"/>
  <pageMargins left="0.5" right="0.5" top="0.5" bottom="0.5" header="0" footer="0"/>
  <pageSetup horizontalDpi="600" verticalDpi="600" orientation="portrait" paperSize="9" scale="74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193"/>
  <sheetViews>
    <sheetView zoomScale="85" zoomScaleNormal="85" zoomScalePageLayoutView="0" workbookViewId="0" topLeftCell="A1">
      <selection activeCell="U9" sqref="U9"/>
    </sheetView>
  </sheetViews>
  <sheetFormatPr defaultColWidth="9.140625" defaultRowHeight="15"/>
  <cols>
    <col min="1" max="1" width="6.140625" style="20" bestFit="1" customWidth="1"/>
    <col min="2" max="2" width="18.57421875" style="20" bestFit="1" customWidth="1"/>
    <col min="3" max="3" width="6.140625" style="20" bestFit="1" customWidth="1"/>
    <col min="4" max="4" width="6.57421875" style="20" bestFit="1" customWidth="1"/>
    <col min="5" max="5" width="6.140625" style="20" bestFit="1" customWidth="1"/>
    <col min="6" max="6" width="6.57421875" style="20" bestFit="1" customWidth="1"/>
    <col min="7" max="7" width="6.140625" style="20" bestFit="1" customWidth="1"/>
    <col min="8" max="8" width="6.57421875" style="20" bestFit="1" customWidth="1"/>
    <col min="9" max="9" width="6.140625" style="20" bestFit="1" customWidth="1"/>
    <col min="10" max="10" width="6.57421875" style="20" bestFit="1" customWidth="1"/>
    <col min="11" max="11" width="6.140625" style="3" bestFit="1" customWidth="1"/>
    <col min="12" max="12" width="6.57421875" style="3" bestFit="1" customWidth="1"/>
    <col min="13" max="13" width="6.140625" style="3" bestFit="1" customWidth="1"/>
    <col min="14" max="14" width="6.57421875" style="3" bestFit="1" customWidth="1"/>
    <col min="15" max="15" width="12.7109375" style="3" bestFit="1" customWidth="1"/>
    <col min="16" max="16" width="12.8515625" style="3" bestFit="1" customWidth="1"/>
    <col min="17" max="16384" width="9.140625" style="3" customWidth="1"/>
  </cols>
  <sheetData>
    <row r="5" spans="1:14" ht="19.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6" ht="15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5">
      <c r="A7" s="103" t="s">
        <v>538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5">
      <c r="A8" s="104" t="s">
        <v>18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55.5" customHeight="1">
      <c r="A9" s="108" t="s">
        <v>10</v>
      </c>
      <c r="B9" s="108"/>
      <c r="C9" s="81" t="s">
        <v>313</v>
      </c>
      <c r="D9" s="81"/>
      <c r="E9" s="81" t="s">
        <v>314</v>
      </c>
      <c r="F9" s="81"/>
      <c r="G9" s="81" t="s">
        <v>315</v>
      </c>
      <c r="H9" s="81"/>
      <c r="I9" s="81" t="s">
        <v>316</v>
      </c>
      <c r="J9" s="87"/>
      <c r="K9" s="87" t="s">
        <v>317</v>
      </c>
      <c r="L9" s="99"/>
      <c r="M9" s="81" t="s">
        <v>318</v>
      </c>
      <c r="N9" s="81"/>
      <c r="O9" s="73" t="s">
        <v>550</v>
      </c>
      <c r="P9" s="73" t="s">
        <v>551</v>
      </c>
    </row>
    <row r="10" spans="1:16" ht="18.75" customHeight="1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19" t="s">
        <v>2</v>
      </c>
      <c r="K10" s="2" t="s">
        <v>3</v>
      </c>
      <c r="L10" s="19" t="s">
        <v>2</v>
      </c>
      <c r="M10" s="2" t="s">
        <v>3</v>
      </c>
      <c r="N10" s="2" t="s">
        <v>2</v>
      </c>
      <c r="O10" s="74" t="s">
        <v>3</v>
      </c>
      <c r="P10" s="74" t="s">
        <v>3</v>
      </c>
    </row>
    <row r="11" spans="1:16" ht="19.5" customHeight="1">
      <c r="A11" s="24">
        <v>1</v>
      </c>
      <c r="B11" s="26" t="s">
        <v>394</v>
      </c>
      <c r="C11" s="26" t="s">
        <v>350</v>
      </c>
      <c r="D11" s="26" t="s">
        <v>350</v>
      </c>
      <c r="E11" s="26">
        <v>15</v>
      </c>
      <c r="F11" s="26">
        <v>8</v>
      </c>
      <c r="G11" s="26" t="s">
        <v>350</v>
      </c>
      <c r="H11" s="26" t="s">
        <v>350</v>
      </c>
      <c r="I11" s="26" t="s">
        <v>350</v>
      </c>
      <c r="J11" s="26" t="s">
        <v>350</v>
      </c>
      <c r="K11" s="26" t="s">
        <v>350</v>
      </c>
      <c r="L11" s="26" t="s">
        <v>350</v>
      </c>
      <c r="M11" s="26" t="s">
        <v>350</v>
      </c>
      <c r="N11" s="60" t="s">
        <v>350</v>
      </c>
      <c r="O11" s="26">
        <v>25</v>
      </c>
      <c r="P11" s="26">
        <v>47</v>
      </c>
    </row>
    <row r="12" spans="1:16" ht="19.5" customHeight="1">
      <c r="A12" s="56">
        <v>2</v>
      </c>
      <c r="B12" s="26" t="s">
        <v>435</v>
      </c>
      <c r="C12" s="26">
        <v>12</v>
      </c>
      <c r="D12" s="26">
        <v>17</v>
      </c>
      <c r="E12" s="26">
        <v>12</v>
      </c>
      <c r="F12" s="26">
        <v>6</v>
      </c>
      <c r="G12" s="26">
        <v>11</v>
      </c>
      <c r="H12" s="26">
        <v>14</v>
      </c>
      <c r="I12" s="26">
        <v>14</v>
      </c>
      <c r="J12" s="26">
        <v>13</v>
      </c>
      <c r="K12" s="26">
        <v>12</v>
      </c>
      <c r="L12" s="26">
        <v>4</v>
      </c>
      <c r="M12" s="26">
        <v>10</v>
      </c>
      <c r="N12" s="60">
        <v>12</v>
      </c>
      <c r="O12" s="26">
        <v>22</v>
      </c>
      <c r="P12" s="26">
        <v>40</v>
      </c>
    </row>
    <row r="13" spans="1:16" ht="19.5" customHeight="1">
      <c r="A13" s="56">
        <v>3</v>
      </c>
      <c r="B13" s="26" t="s">
        <v>436</v>
      </c>
      <c r="C13" s="26">
        <v>10</v>
      </c>
      <c r="D13" s="26">
        <v>16</v>
      </c>
      <c r="E13" s="26">
        <v>8</v>
      </c>
      <c r="F13" s="26">
        <v>7</v>
      </c>
      <c r="G13" s="26">
        <v>10</v>
      </c>
      <c r="H13" s="26">
        <v>6</v>
      </c>
      <c r="I13" s="26">
        <v>12</v>
      </c>
      <c r="J13" s="26">
        <v>4</v>
      </c>
      <c r="K13" s="26">
        <v>13</v>
      </c>
      <c r="L13" s="26" t="s">
        <v>350</v>
      </c>
      <c r="M13" s="26">
        <v>10</v>
      </c>
      <c r="N13" s="60">
        <v>12</v>
      </c>
      <c r="O13" s="26">
        <v>18</v>
      </c>
      <c r="P13" s="26">
        <v>40</v>
      </c>
    </row>
    <row r="14" spans="1:16" ht="19.5" customHeight="1">
      <c r="A14" s="56">
        <v>4</v>
      </c>
      <c r="B14" s="26" t="s">
        <v>395</v>
      </c>
      <c r="C14" s="26">
        <v>10</v>
      </c>
      <c r="D14" s="26">
        <v>18</v>
      </c>
      <c r="E14" s="26">
        <v>15</v>
      </c>
      <c r="F14" s="26">
        <v>10</v>
      </c>
      <c r="G14" s="26">
        <v>1</v>
      </c>
      <c r="H14" s="26">
        <v>14</v>
      </c>
      <c r="I14" s="26">
        <v>0</v>
      </c>
      <c r="J14" s="26" t="s">
        <v>350</v>
      </c>
      <c r="K14" s="26" t="s">
        <v>350</v>
      </c>
      <c r="L14" s="26" t="s">
        <v>350</v>
      </c>
      <c r="M14" s="26">
        <v>2</v>
      </c>
      <c r="N14" s="60" t="s">
        <v>350</v>
      </c>
      <c r="O14" s="26">
        <v>23</v>
      </c>
      <c r="P14" s="26">
        <v>42</v>
      </c>
    </row>
    <row r="15" spans="1:16" ht="19.5" customHeight="1">
      <c r="A15" s="56">
        <v>5</v>
      </c>
      <c r="B15" s="26" t="s">
        <v>437</v>
      </c>
      <c r="C15" s="26">
        <v>12</v>
      </c>
      <c r="D15" s="26">
        <v>13</v>
      </c>
      <c r="E15" s="26" t="s">
        <v>350</v>
      </c>
      <c r="F15" s="26" t="s">
        <v>350</v>
      </c>
      <c r="G15" s="26">
        <v>9</v>
      </c>
      <c r="H15" s="26">
        <v>12</v>
      </c>
      <c r="I15" s="26" t="s">
        <v>350</v>
      </c>
      <c r="J15" s="26" t="s">
        <v>350</v>
      </c>
      <c r="K15" s="26">
        <v>12</v>
      </c>
      <c r="L15" s="26">
        <v>8</v>
      </c>
      <c r="M15" s="26" t="s">
        <v>350</v>
      </c>
      <c r="N15" s="60" t="s">
        <v>350</v>
      </c>
      <c r="O15" s="26">
        <v>22</v>
      </c>
      <c r="P15" s="26">
        <v>40</v>
      </c>
    </row>
    <row r="16" spans="1:16" ht="19.5" customHeight="1">
      <c r="A16" s="56">
        <v>6</v>
      </c>
      <c r="B16" s="26" t="s">
        <v>396</v>
      </c>
      <c r="C16" s="26">
        <v>10</v>
      </c>
      <c r="D16" s="26">
        <v>8</v>
      </c>
      <c r="E16" s="26" t="s">
        <v>350</v>
      </c>
      <c r="F16" s="26" t="s">
        <v>350</v>
      </c>
      <c r="G16" s="26">
        <v>12</v>
      </c>
      <c r="H16" s="26">
        <v>9</v>
      </c>
      <c r="I16" s="26" t="s">
        <v>350</v>
      </c>
      <c r="J16" s="26" t="s">
        <v>350</v>
      </c>
      <c r="K16" s="26" t="s">
        <v>350</v>
      </c>
      <c r="L16" s="26">
        <v>5</v>
      </c>
      <c r="M16" s="26">
        <v>3</v>
      </c>
      <c r="N16" s="60">
        <v>3</v>
      </c>
      <c r="O16" s="26">
        <v>24</v>
      </c>
      <c r="P16" s="26">
        <v>42</v>
      </c>
    </row>
    <row r="17" spans="1:16" ht="19.5" customHeight="1">
      <c r="A17" s="56">
        <v>7</v>
      </c>
      <c r="B17" s="26" t="s">
        <v>397</v>
      </c>
      <c r="C17" s="26">
        <v>0</v>
      </c>
      <c r="D17" s="26">
        <v>10</v>
      </c>
      <c r="E17" s="26">
        <v>14</v>
      </c>
      <c r="F17" s="26">
        <v>7</v>
      </c>
      <c r="G17" s="26">
        <v>10</v>
      </c>
      <c r="H17" s="26">
        <v>8</v>
      </c>
      <c r="I17" s="26">
        <v>10</v>
      </c>
      <c r="J17" s="26">
        <v>10</v>
      </c>
      <c r="K17" s="26" t="s">
        <v>350</v>
      </c>
      <c r="L17" s="26">
        <v>0</v>
      </c>
      <c r="M17" s="26" t="s">
        <v>350</v>
      </c>
      <c r="N17" s="60" t="s">
        <v>350</v>
      </c>
      <c r="O17" s="26">
        <v>21</v>
      </c>
      <c r="P17" s="26">
        <v>40</v>
      </c>
    </row>
    <row r="18" spans="1:16" ht="19.5" customHeight="1">
      <c r="A18" s="56">
        <v>8</v>
      </c>
      <c r="B18" s="26" t="s">
        <v>398</v>
      </c>
      <c r="C18" s="26" t="s">
        <v>350</v>
      </c>
      <c r="D18" s="26" t="s">
        <v>350</v>
      </c>
      <c r="E18" s="26">
        <v>14</v>
      </c>
      <c r="F18" s="26">
        <v>5</v>
      </c>
      <c r="G18" s="26">
        <v>13</v>
      </c>
      <c r="H18" s="26">
        <v>13</v>
      </c>
      <c r="I18" s="26" t="s">
        <v>350</v>
      </c>
      <c r="J18" s="26" t="s">
        <v>350</v>
      </c>
      <c r="K18" s="26" t="s">
        <v>350</v>
      </c>
      <c r="L18" s="26" t="s">
        <v>350</v>
      </c>
      <c r="M18" s="26">
        <v>14</v>
      </c>
      <c r="N18" s="60">
        <v>11</v>
      </c>
      <c r="O18" s="26">
        <v>25</v>
      </c>
      <c r="P18" s="26">
        <v>48</v>
      </c>
    </row>
    <row r="19" spans="1:16" ht="19.5" customHeight="1">
      <c r="A19" s="56">
        <v>9</v>
      </c>
      <c r="B19" s="26" t="s">
        <v>399</v>
      </c>
      <c r="C19" s="26" t="s">
        <v>350</v>
      </c>
      <c r="D19" s="26" t="s">
        <v>350</v>
      </c>
      <c r="E19" s="26" t="s">
        <v>350</v>
      </c>
      <c r="F19" s="26" t="s">
        <v>350</v>
      </c>
      <c r="G19" s="26" t="s">
        <v>350</v>
      </c>
      <c r="H19" s="26" t="s">
        <v>350</v>
      </c>
      <c r="I19" s="26" t="s">
        <v>350</v>
      </c>
      <c r="J19" s="26" t="s">
        <v>350</v>
      </c>
      <c r="K19" s="26" t="s">
        <v>350</v>
      </c>
      <c r="L19" s="26" t="s">
        <v>350</v>
      </c>
      <c r="M19" s="26" t="s">
        <v>350</v>
      </c>
      <c r="N19" s="60" t="s">
        <v>350</v>
      </c>
      <c r="O19" s="26">
        <v>25</v>
      </c>
      <c r="P19" s="26">
        <v>49</v>
      </c>
    </row>
    <row r="20" spans="1:16" ht="19.5" customHeight="1">
      <c r="A20" s="56">
        <v>10</v>
      </c>
      <c r="B20" s="26" t="s">
        <v>400</v>
      </c>
      <c r="C20" s="26" t="s">
        <v>350</v>
      </c>
      <c r="D20" s="26" t="s">
        <v>350</v>
      </c>
      <c r="E20" s="26">
        <v>12</v>
      </c>
      <c r="F20" s="26">
        <v>7</v>
      </c>
      <c r="G20" s="26">
        <v>5</v>
      </c>
      <c r="H20" s="26">
        <v>9</v>
      </c>
      <c r="I20" s="26" t="s">
        <v>350</v>
      </c>
      <c r="J20" s="26" t="s">
        <v>350</v>
      </c>
      <c r="K20" s="26" t="s">
        <v>350</v>
      </c>
      <c r="L20" s="26" t="s">
        <v>350</v>
      </c>
      <c r="M20" s="26" t="s">
        <v>350</v>
      </c>
      <c r="N20" s="60" t="s">
        <v>350</v>
      </c>
      <c r="O20" s="26">
        <v>25</v>
      </c>
      <c r="P20" s="26">
        <v>48</v>
      </c>
    </row>
    <row r="21" spans="1:16" ht="19.5" customHeight="1">
      <c r="A21" s="56">
        <v>11</v>
      </c>
      <c r="B21" s="26" t="s">
        <v>401</v>
      </c>
      <c r="C21" s="26">
        <v>2</v>
      </c>
      <c r="D21" s="26">
        <v>20</v>
      </c>
      <c r="E21" s="26">
        <v>2</v>
      </c>
      <c r="F21" s="26">
        <v>6</v>
      </c>
      <c r="G21" s="26">
        <v>11</v>
      </c>
      <c r="H21" s="26">
        <v>11</v>
      </c>
      <c r="I21" s="26">
        <v>0</v>
      </c>
      <c r="J21" s="26">
        <v>5</v>
      </c>
      <c r="K21" s="26" t="s">
        <v>350</v>
      </c>
      <c r="L21" s="26" t="s">
        <v>350</v>
      </c>
      <c r="M21" s="26">
        <v>1</v>
      </c>
      <c r="N21" s="60" t="s">
        <v>350</v>
      </c>
      <c r="O21" s="26">
        <v>22</v>
      </c>
      <c r="P21" s="26">
        <v>42</v>
      </c>
    </row>
    <row r="22" spans="1:16" ht="19.5" customHeight="1">
      <c r="A22" s="56">
        <v>12</v>
      </c>
      <c r="B22" s="26" t="s">
        <v>402</v>
      </c>
      <c r="C22" s="26" t="s">
        <v>350</v>
      </c>
      <c r="D22" s="26" t="s">
        <v>350</v>
      </c>
      <c r="E22" s="26" t="s">
        <v>350</v>
      </c>
      <c r="F22" s="26" t="s">
        <v>350</v>
      </c>
      <c r="G22" s="26" t="s">
        <v>350</v>
      </c>
      <c r="H22" s="26" t="s">
        <v>350</v>
      </c>
      <c r="I22" s="26" t="s">
        <v>350</v>
      </c>
      <c r="J22" s="26" t="s">
        <v>350</v>
      </c>
      <c r="K22" s="26" t="s">
        <v>350</v>
      </c>
      <c r="L22" s="26" t="s">
        <v>350</v>
      </c>
      <c r="M22" s="26" t="s">
        <v>350</v>
      </c>
      <c r="N22" s="60" t="s">
        <v>350</v>
      </c>
      <c r="O22" s="26">
        <v>23</v>
      </c>
      <c r="P22" s="26">
        <v>42</v>
      </c>
    </row>
    <row r="23" spans="1:16" ht="19.5" customHeight="1">
      <c r="A23" s="56">
        <v>13</v>
      </c>
      <c r="B23" s="26" t="s">
        <v>403</v>
      </c>
      <c r="C23" s="26">
        <v>14</v>
      </c>
      <c r="D23" s="26">
        <v>16</v>
      </c>
      <c r="E23" s="26">
        <v>15</v>
      </c>
      <c r="F23" s="26">
        <v>6</v>
      </c>
      <c r="G23" s="26">
        <v>11</v>
      </c>
      <c r="H23" s="26">
        <v>12</v>
      </c>
      <c r="I23" s="26" t="s">
        <v>350</v>
      </c>
      <c r="J23" s="26" t="s">
        <v>350</v>
      </c>
      <c r="K23" s="26">
        <v>14</v>
      </c>
      <c r="L23" s="26">
        <v>7</v>
      </c>
      <c r="M23" s="26" t="s">
        <v>350</v>
      </c>
      <c r="N23" s="60" t="s">
        <v>350</v>
      </c>
      <c r="O23" s="26">
        <v>24</v>
      </c>
      <c r="P23" s="26">
        <v>43</v>
      </c>
    </row>
    <row r="24" spans="1:16" ht="19.5" customHeight="1">
      <c r="A24" s="56">
        <v>14</v>
      </c>
      <c r="B24" s="26" t="s">
        <v>404</v>
      </c>
      <c r="C24" s="26">
        <v>1</v>
      </c>
      <c r="D24" s="26" t="s">
        <v>350</v>
      </c>
      <c r="E24" s="26" t="s">
        <v>350</v>
      </c>
      <c r="F24" s="26" t="s">
        <v>350</v>
      </c>
      <c r="G24" s="26" t="s">
        <v>350</v>
      </c>
      <c r="H24" s="26" t="s">
        <v>350</v>
      </c>
      <c r="I24" s="26" t="s">
        <v>350</v>
      </c>
      <c r="J24" s="26" t="s">
        <v>350</v>
      </c>
      <c r="K24" s="26" t="s">
        <v>350</v>
      </c>
      <c r="L24" s="26" t="s">
        <v>350</v>
      </c>
      <c r="M24" s="26" t="s">
        <v>350</v>
      </c>
      <c r="N24" s="60" t="s">
        <v>350</v>
      </c>
      <c r="O24" s="26">
        <v>25</v>
      </c>
      <c r="P24" s="26">
        <v>45</v>
      </c>
    </row>
    <row r="25" spans="1:16" ht="19.5" customHeight="1">
      <c r="A25" s="56">
        <v>15</v>
      </c>
      <c r="B25" s="26" t="s">
        <v>405</v>
      </c>
      <c r="C25" s="26">
        <v>8</v>
      </c>
      <c r="D25" s="26">
        <v>7</v>
      </c>
      <c r="E25" s="26" t="s">
        <v>350</v>
      </c>
      <c r="F25" s="26" t="s">
        <v>350</v>
      </c>
      <c r="G25" s="26">
        <v>12</v>
      </c>
      <c r="H25" s="26">
        <v>12</v>
      </c>
      <c r="I25" s="26" t="s">
        <v>350</v>
      </c>
      <c r="J25" s="26" t="s">
        <v>350</v>
      </c>
      <c r="K25" s="26">
        <v>14</v>
      </c>
      <c r="L25" s="26">
        <v>7</v>
      </c>
      <c r="M25" s="26">
        <v>14</v>
      </c>
      <c r="N25" s="60">
        <v>11</v>
      </c>
      <c r="O25" s="26">
        <v>23</v>
      </c>
      <c r="P25" s="26">
        <v>44</v>
      </c>
    </row>
    <row r="26" spans="1:16" ht="19.5" customHeight="1">
      <c r="A26" s="56">
        <v>16</v>
      </c>
      <c r="B26" s="26" t="s">
        <v>406</v>
      </c>
      <c r="C26" s="26">
        <v>10</v>
      </c>
      <c r="D26" s="26">
        <v>4</v>
      </c>
      <c r="E26" s="26">
        <v>9</v>
      </c>
      <c r="F26" s="26">
        <v>8</v>
      </c>
      <c r="G26" s="26">
        <v>7</v>
      </c>
      <c r="H26" s="26">
        <v>9</v>
      </c>
      <c r="I26" s="26" t="s">
        <v>350</v>
      </c>
      <c r="J26" s="26" t="s">
        <v>350</v>
      </c>
      <c r="K26" s="26">
        <v>9</v>
      </c>
      <c r="L26" s="26">
        <v>5</v>
      </c>
      <c r="M26" s="26" t="s">
        <v>350</v>
      </c>
      <c r="N26" s="60" t="s">
        <v>350</v>
      </c>
      <c r="O26" s="26">
        <v>22</v>
      </c>
      <c r="P26" s="26">
        <v>43</v>
      </c>
    </row>
    <row r="27" spans="1:16" ht="19.5" customHeight="1">
      <c r="A27" s="56">
        <v>17</v>
      </c>
      <c r="B27" s="26" t="s">
        <v>407</v>
      </c>
      <c r="C27" s="26">
        <v>6</v>
      </c>
      <c r="D27" s="26">
        <v>3</v>
      </c>
      <c r="E27" s="26">
        <v>1</v>
      </c>
      <c r="F27" s="26">
        <v>3</v>
      </c>
      <c r="G27" s="26">
        <v>11</v>
      </c>
      <c r="H27" s="26">
        <v>11</v>
      </c>
      <c r="I27" s="26" t="s">
        <v>350</v>
      </c>
      <c r="J27" s="26" t="s">
        <v>350</v>
      </c>
      <c r="K27" s="26">
        <v>12</v>
      </c>
      <c r="L27" s="26">
        <v>6</v>
      </c>
      <c r="M27" s="26">
        <v>2</v>
      </c>
      <c r="N27" s="60">
        <v>10</v>
      </c>
      <c r="O27" s="26">
        <v>22</v>
      </c>
      <c r="P27" s="26">
        <v>40</v>
      </c>
    </row>
    <row r="28" spans="1:16" ht="19.5" customHeight="1">
      <c r="A28" s="56">
        <v>18</v>
      </c>
      <c r="B28" s="26" t="s">
        <v>408</v>
      </c>
      <c r="C28" s="26">
        <v>2</v>
      </c>
      <c r="D28" s="26">
        <v>14</v>
      </c>
      <c r="E28" s="26">
        <v>8</v>
      </c>
      <c r="F28" s="26">
        <v>5</v>
      </c>
      <c r="G28" s="26">
        <v>9</v>
      </c>
      <c r="H28" s="26">
        <v>12</v>
      </c>
      <c r="I28" s="26">
        <v>5</v>
      </c>
      <c r="J28" s="26">
        <v>8</v>
      </c>
      <c r="K28" s="26">
        <v>14</v>
      </c>
      <c r="L28" s="26">
        <v>8</v>
      </c>
      <c r="M28" s="26" t="s">
        <v>350</v>
      </c>
      <c r="N28" s="60" t="s">
        <v>350</v>
      </c>
      <c r="O28" s="26">
        <v>22</v>
      </c>
      <c r="P28" s="26">
        <v>40</v>
      </c>
    </row>
    <row r="29" spans="1:16" ht="19.5" customHeight="1">
      <c r="A29" s="56">
        <v>19</v>
      </c>
      <c r="B29" s="26" t="s">
        <v>438</v>
      </c>
      <c r="C29" s="26">
        <v>12</v>
      </c>
      <c r="D29" s="26">
        <v>17</v>
      </c>
      <c r="E29" s="26" t="s">
        <v>350</v>
      </c>
      <c r="F29" s="26" t="s">
        <v>350</v>
      </c>
      <c r="G29" s="26">
        <v>9</v>
      </c>
      <c r="H29" s="26">
        <v>12</v>
      </c>
      <c r="I29" s="26" t="s">
        <v>350</v>
      </c>
      <c r="J29" s="26" t="s">
        <v>350</v>
      </c>
      <c r="K29" s="26">
        <v>12</v>
      </c>
      <c r="L29" s="26">
        <v>11</v>
      </c>
      <c r="M29" s="26">
        <v>2</v>
      </c>
      <c r="N29" s="60" t="s">
        <v>350</v>
      </c>
      <c r="O29" s="26">
        <v>23</v>
      </c>
      <c r="P29" s="26">
        <v>40</v>
      </c>
    </row>
    <row r="30" spans="1:16" ht="19.5" customHeight="1">
      <c r="A30" s="56">
        <v>20</v>
      </c>
      <c r="B30" s="26" t="s">
        <v>409</v>
      </c>
      <c r="C30" s="26" t="s">
        <v>350</v>
      </c>
      <c r="D30" s="26" t="s">
        <v>350</v>
      </c>
      <c r="E30" s="26">
        <v>13</v>
      </c>
      <c r="F30" s="26">
        <v>4</v>
      </c>
      <c r="G30" s="26" t="s">
        <v>350</v>
      </c>
      <c r="H30" s="26" t="s">
        <v>350</v>
      </c>
      <c r="I30" s="26" t="s">
        <v>350</v>
      </c>
      <c r="J30" s="26" t="s">
        <v>350</v>
      </c>
      <c r="K30" s="26" t="s">
        <v>350</v>
      </c>
      <c r="L30" s="26" t="s">
        <v>350</v>
      </c>
      <c r="M30" s="26" t="s">
        <v>350</v>
      </c>
      <c r="N30" s="60" t="s">
        <v>350</v>
      </c>
      <c r="O30" s="26">
        <v>22</v>
      </c>
      <c r="P30" s="26">
        <v>40</v>
      </c>
    </row>
    <row r="31" spans="1:16" ht="19.5" customHeight="1">
      <c r="A31" s="56">
        <v>21</v>
      </c>
      <c r="B31" s="26" t="s">
        <v>410</v>
      </c>
      <c r="C31" s="26" t="s">
        <v>350</v>
      </c>
      <c r="D31" s="26" t="s">
        <v>350</v>
      </c>
      <c r="E31" s="26">
        <v>12</v>
      </c>
      <c r="F31" s="26">
        <v>12</v>
      </c>
      <c r="G31" s="26" t="s">
        <v>350</v>
      </c>
      <c r="H31" s="26">
        <v>7</v>
      </c>
      <c r="I31" s="26" t="s">
        <v>350</v>
      </c>
      <c r="J31" s="26" t="s">
        <v>350</v>
      </c>
      <c r="K31" s="26">
        <v>12</v>
      </c>
      <c r="L31" s="26">
        <v>12</v>
      </c>
      <c r="M31" s="26">
        <v>13</v>
      </c>
      <c r="N31" s="60">
        <v>15</v>
      </c>
      <c r="O31" s="26">
        <v>22</v>
      </c>
      <c r="P31" s="26">
        <v>41</v>
      </c>
    </row>
    <row r="32" spans="1:16" ht="19.5" customHeight="1">
      <c r="A32" s="56">
        <v>22</v>
      </c>
      <c r="B32" s="26" t="s">
        <v>411</v>
      </c>
      <c r="C32" s="26" t="s">
        <v>350</v>
      </c>
      <c r="D32" s="26" t="s">
        <v>350</v>
      </c>
      <c r="E32" s="26" t="s">
        <v>350</v>
      </c>
      <c r="F32" s="26" t="s">
        <v>350</v>
      </c>
      <c r="G32" s="26" t="s">
        <v>350</v>
      </c>
      <c r="H32" s="26" t="s">
        <v>350</v>
      </c>
      <c r="I32" s="26" t="s">
        <v>350</v>
      </c>
      <c r="J32" s="26" t="s">
        <v>350</v>
      </c>
      <c r="K32" s="26">
        <v>13</v>
      </c>
      <c r="L32" s="26">
        <v>8</v>
      </c>
      <c r="M32" s="26" t="s">
        <v>350</v>
      </c>
      <c r="N32" s="60" t="s">
        <v>350</v>
      </c>
      <c r="O32" s="26">
        <v>22</v>
      </c>
      <c r="P32" s="26">
        <v>40</v>
      </c>
    </row>
    <row r="33" spans="1:16" ht="19.5" customHeight="1">
      <c r="A33" s="56">
        <v>23</v>
      </c>
      <c r="B33" s="26" t="s">
        <v>412</v>
      </c>
      <c r="C33" s="26" t="s">
        <v>350</v>
      </c>
      <c r="D33" s="26" t="s">
        <v>350</v>
      </c>
      <c r="E33" s="26" t="s">
        <v>350</v>
      </c>
      <c r="F33" s="26" t="s">
        <v>350</v>
      </c>
      <c r="G33" s="26" t="s">
        <v>350</v>
      </c>
      <c r="H33" s="26">
        <v>3</v>
      </c>
      <c r="I33" s="26" t="s">
        <v>350</v>
      </c>
      <c r="J33" s="26" t="s">
        <v>350</v>
      </c>
      <c r="K33" s="26">
        <v>12</v>
      </c>
      <c r="L33" s="26">
        <v>4</v>
      </c>
      <c r="M33" s="26" t="s">
        <v>350</v>
      </c>
      <c r="N33" s="60" t="s">
        <v>350</v>
      </c>
      <c r="O33" s="26">
        <v>21</v>
      </c>
      <c r="P33" s="26">
        <v>41</v>
      </c>
    </row>
    <row r="34" spans="1:16" ht="19.5" customHeight="1">
      <c r="A34" s="56">
        <v>24</v>
      </c>
      <c r="B34" s="26" t="s">
        <v>413</v>
      </c>
      <c r="C34" s="26">
        <v>13</v>
      </c>
      <c r="D34" s="26">
        <v>19</v>
      </c>
      <c r="E34" s="26">
        <v>13</v>
      </c>
      <c r="F34" s="26">
        <v>15</v>
      </c>
      <c r="G34" s="26">
        <v>10</v>
      </c>
      <c r="H34" s="26">
        <v>13</v>
      </c>
      <c r="I34" s="26">
        <v>11</v>
      </c>
      <c r="J34" s="26">
        <v>16</v>
      </c>
      <c r="K34" s="26">
        <v>14</v>
      </c>
      <c r="L34" s="26">
        <v>9</v>
      </c>
      <c r="M34" s="26">
        <v>2</v>
      </c>
      <c r="N34" s="60" t="s">
        <v>350</v>
      </c>
      <c r="O34" s="26">
        <v>23</v>
      </c>
      <c r="P34" s="26">
        <v>42</v>
      </c>
    </row>
    <row r="35" spans="1:16" ht="19.5" customHeight="1">
      <c r="A35" s="56">
        <v>25</v>
      </c>
      <c r="B35" s="26" t="s">
        <v>414</v>
      </c>
      <c r="C35" s="26" t="s">
        <v>350</v>
      </c>
      <c r="D35" s="26" t="s">
        <v>350</v>
      </c>
      <c r="E35" s="26">
        <v>3</v>
      </c>
      <c r="F35" s="26">
        <v>7</v>
      </c>
      <c r="G35" s="26">
        <v>1</v>
      </c>
      <c r="H35" s="26">
        <v>4</v>
      </c>
      <c r="I35" s="26">
        <v>12</v>
      </c>
      <c r="J35" s="26">
        <v>5</v>
      </c>
      <c r="K35" s="26">
        <v>12</v>
      </c>
      <c r="L35" s="26">
        <v>5</v>
      </c>
      <c r="M35" s="26" t="s">
        <v>350</v>
      </c>
      <c r="N35" s="60" t="s">
        <v>350</v>
      </c>
      <c r="O35" s="26">
        <v>22</v>
      </c>
      <c r="P35" s="26">
        <v>40</v>
      </c>
    </row>
    <row r="36" spans="1:16" ht="19.5" customHeight="1">
      <c r="A36" s="56">
        <v>26</v>
      </c>
      <c r="B36" s="26" t="s">
        <v>415</v>
      </c>
      <c r="C36" s="26">
        <v>8</v>
      </c>
      <c r="D36" s="26">
        <v>4</v>
      </c>
      <c r="E36" s="26">
        <v>15</v>
      </c>
      <c r="F36" s="26">
        <v>6</v>
      </c>
      <c r="G36" s="26">
        <v>14</v>
      </c>
      <c r="H36" s="26">
        <v>13</v>
      </c>
      <c r="I36" s="26" t="s">
        <v>350</v>
      </c>
      <c r="J36" s="26" t="s">
        <v>350</v>
      </c>
      <c r="K36" s="26" t="s">
        <v>350</v>
      </c>
      <c r="L36" s="26" t="s">
        <v>350</v>
      </c>
      <c r="M36" s="26" t="s">
        <v>350</v>
      </c>
      <c r="N36" s="60" t="s">
        <v>350</v>
      </c>
      <c r="O36" s="26">
        <v>21</v>
      </c>
      <c r="P36" s="26">
        <v>41</v>
      </c>
    </row>
    <row r="37" spans="1:16" ht="19.5" customHeight="1">
      <c r="A37" s="56">
        <v>27</v>
      </c>
      <c r="B37" s="26" t="s">
        <v>416</v>
      </c>
      <c r="C37" s="26">
        <v>10</v>
      </c>
      <c r="D37" s="26">
        <v>19</v>
      </c>
      <c r="E37" s="26">
        <v>14</v>
      </c>
      <c r="F37" s="26">
        <v>11</v>
      </c>
      <c r="G37" s="26">
        <v>14</v>
      </c>
      <c r="H37" s="26">
        <v>15</v>
      </c>
      <c r="I37" s="26" t="s">
        <v>350</v>
      </c>
      <c r="J37" s="26" t="s">
        <v>350</v>
      </c>
      <c r="K37" s="26" t="s">
        <v>350</v>
      </c>
      <c r="L37" s="26" t="s">
        <v>350</v>
      </c>
      <c r="M37" s="26">
        <v>14</v>
      </c>
      <c r="N37" s="60">
        <v>12</v>
      </c>
      <c r="O37" s="26">
        <v>20</v>
      </c>
      <c r="P37" s="26">
        <v>40</v>
      </c>
    </row>
    <row r="38" spans="1:16" ht="19.5" customHeight="1">
      <c r="A38" s="56">
        <v>28</v>
      </c>
      <c r="B38" s="26" t="s">
        <v>417</v>
      </c>
      <c r="C38" s="26" t="s">
        <v>350</v>
      </c>
      <c r="D38" s="26" t="s">
        <v>350</v>
      </c>
      <c r="E38" s="26" t="s">
        <v>350</v>
      </c>
      <c r="F38" s="26" t="s">
        <v>350</v>
      </c>
      <c r="G38" s="26" t="s">
        <v>350</v>
      </c>
      <c r="H38" s="26" t="s">
        <v>350</v>
      </c>
      <c r="I38" s="26" t="s">
        <v>350</v>
      </c>
      <c r="J38" s="26" t="s">
        <v>350</v>
      </c>
      <c r="K38" s="26">
        <v>14</v>
      </c>
      <c r="L38" s="26">
        <v>6</v>
      </c>
      <c r="M38" s="26" t="s">
        <v>350</v>
      </c>
      <c r="N38" s="60" t="s">
        <v>350</v>
      </c>
      <c r="O38" s="26">
        <v>24</v>
      </c>
      <c r="P38" s="26">
        <v>42</v>
      </c>
    </row>
    <row r="39" spans="1:16" ht="19.5" customHeight="1">
      <c r="A39" s="56">
        <v>29</v>
      </c>
      <c r="B39" s="26" t="s">
        <v>418</v>
      </c>
      <c r="C39" s="26" t="s">
        <v>350</v>
      </c>
      <c r="D39" s="26" t="s">
        <v>350</v>
      </c>
      <c r="E39" s="26">
        <v>9</v>
      </c>
      <c r="F39" s="26">
        <v>6</v>
      </c>
      <c r="G39" s="26">
        <v>2</v>
      </c>
      <c r="H39" s="26">
        <v>10</v>
      </c>
      <c r="I39" s="26" t="s">
        <v>350</v>
      </c>
      <c r="J39" s="26" t="s">
        <v>350</v>
      </c>
      <c r="K39" s="26">
        <v>11</v>
      </c>
      <c r="L39" s="26">
        <v>6</v>
      </c>
      <c r="M39" s="26" t="s">
        <v>350</v>
      </c>
      <c r="N39" s="60" t="s">
        <v>350</v>
      </c>
      <c r="O39" s="26">
        <v>21</v>
      </c>
      <c r="P39" s="26">
        <v>40</v>
      </c>
    </row>
    <row r="40" spans="1:16" ht="19.5" customHeight="1">
      <c r="A40" s="56">
        <v>30</v>
      </c>
      <c r="B40" s="26" t="s">
        <v>439</v>
      </c>
      <c r="C40" s="26">
        <v>14</v>
      </c>
      <c r="D40" s="26">
        <v>18</v>
      </c>
      <c r="E40" s="26">
        <v>13</v>
      </c>
      <c r="F40" s="26">
        <v>8</v>
      </c>
      <c r="G40" s="26">
        <v>9</v>
      </c>
      <c r="H40" s="26">
        <v>11</v>
      </c>
      <c r="I40" s="26" t="s">
        <v>350</v>
      </c>
      <c r="J40" s="26" t="s">
        <v>350</v>
      </c>
      <c r="K40" s="26">
        <v>12</v>
      </c>
      <c r="L40" s="26">
        <v>3</v>
      </c>
      <c r="M40" s="26">
        <v>10</v>
      </c>
      <c r="N40" s="60">
        <v>10</v>
      </c>
      <c r="O40" s="26">
        <v>21</v>
      </c>
      <c r="P40" s="26">
        <v>42</v>
      </c>
    </row>
    <row r="41" spans="1:16" ht="19.5" customHeight="1">
      <c r="A41" s="56">
        <v>31</v>
      </c>
      <c r="B41" s="26" t="s">
        <v>419</v>
      </c>
      <c r="C41" s="26">
        <v>12</v>
      </c>
      <c r="D41" s="26">
        <v>17</v>
      </c>
      <c r="E41" s="26">
        <v>15</v>
      </c>
      <c r="F41" s="26">
        <v>7</v>
      </c>
      <c r="G41" s="26">
        <v>10</v>
      </c>
      <c r="H41" s="26">
        <v>10</v>
      </c>
      <c r="I41" s="26">
        <v>13</v>
      </c>
      <c r="J41" s="26">
        <v>17</v>
      </c>
      <c r="K41" s="26">
        <v>12</v>
      </c>
      <c r="L41" s="26">
        <v>8</v>
      </c>
      <c r="M41" s="26" t="s">
        <v>350</v>
      </c>
      <c r="N41" s="60" t="s">
        <v>350</v>
      </c>
      <c r="O41" s="26">
        <v>25</v>
      </c>
      <c r="P41" s="26">
        <v>48</v>
      </c>
    </row>
    <row r="42" spans="1:16" ht="19.5" customHeight="1">
      <c r="A42" s="56">
        <v>32</v>
      </c>
      <c r="B42" s="26" t="s">
        <v>420</v>
      </c>
      <c r="C42" s="26" t="s">
        <v>350</v>
      </c>
      <c r="D42" s="26" t="s">
        <v>350</v>
      </c>
      <c r="E42" s="26">
        <v>10</v>
      </c>
      <c r="F42" s="26">
        <v>4</v>
      </c>
      <c r="G42" s="26" t="s">
        <v>350</v>
      </c>
      <c r="H42" s="26">
        <v>8</v>
      </c>
      <c r="I42" s="26" t="s">
        <v>350</v>
      </c>
      <c r="J42" s="26" t="s">
        <v>350</v>
      </c>
      <c r="K42" s="26" t="s">
        <v>350</v>
      </c>
      <c r="L42" s="26" t="s">
        <v>350</v>
      </c>
      <c r="M42" s="26" t="s">
        <v>350</v>
      </c>
      <c r="N42" s="60" t="s">
        <v>350</v>
      </c>
      <c r="O42" s="26">
        <v>20</v>
      </c>
      <c r="P42" s="26">
        <v>40</v>
      </c>
    </row>
    <row r="43" spans="1:16" ht="19.5" customHeight="1">
      <c r="A43" s="56">
        <v>33</v>
      </c>
      <c r="B43" s="26" t="s">
        <v>421</v>
      </c>
      <c r="C43" s="26">
        <v>5</v>
      </c>
      <c r="D43" s="26">
        <v>6</v>
      </c>
      <c r="E43" s="26">
        <v>15</v>
      </c>
      <c r="F43" s="26">
        <v>8</v>
      </c>
      <c r="G43" s="26">
        <v>11</v>
      </c>
      <c r="H43" s="26">
        <v>11</v>
      </c>
      <c r="I43" s="26">
        <v>8</v>
      </c>
      <c r="J43" s="26">
        <v>7</v>
      </c>
      <c r="K43" s="26">
        <v>12</v>
      </c>
      <c r="L43" s="26">
        <v>7</v>
      </c>
      <c r="M43" s="26">
        <v>3</v>
      </c>
      <c r="N43" s="60">
        <v>5</v>
      </c>
      <c r="O43" s="26">
        <v>25</v>
      </c>
      <c r="P43" s="26">
        <v>47</v>
      </c>
    </row>
    <row r="44" spans="1:16" ht="19.5" customHeight="1">
      <c r="A44" s="56">
        <v>34</v>
      </c>
      <c r="B44" s="26" t="s">
        <v>440</v>
      </c>
      <c r="C44" s="26">
        <v>4</v>
      </c>
      <c r="D44" s="26">
        <v>15</v>
      </c>
      <c r="E44" s="26">
        <v>11</v>
      </c>
      <c r="F44" s="26" t="s">
        <v>350</v>
      </c>
      <c r="G44" s="26" t="s">
        <v>350</v>
      </c>
      <c r="H44" s="26" t="s">
        <v>350</v>
      </c>
      <c r="I44" s="26">
        <v>11</v>
      </c>
      <c r="J44" s="26">
        <v>9</v>
      </c>
      <c r="K44" s="26">
        <v>12</v>
      </c>
      <c r="L44" s="26">
        <v>4</v>
      </c>
      <c r="M44" s="26" t="s">
        <v>350</v>
      </c>
      <c r="N44" s="60" t="s">
        <v>350</v>
      </c>
      <c r="O44" s="26">
        <v>17</v>
      </c>
      <c r="P44" s="26">
        <v>40</v>
      </c>
    </row>
    <row r="45" spans="1:16" ht="19.5" customHeight="1">
      <c r="A45" s="56">
        <v>35</v>
      </c>
      <c r="B45" s="26" t="s">
        <v>441</v>
      </c>
      <c r="C45" s="26">
        <v>8</v>
      </c>
      <c r="D45" s="26">
        <v>12</v>
      </c>
      <c r="E45" s="26">
        <v>11</v>
      </c>
      <c r="F45" s="26" t="s">
        <v>350</v>
      </c>
      <c r="G45" s="26" t="s">
        <v>350</v>
      </c>
      <c r="H45" s="26" t="s">
        <v>350</v>
      </c>
      <c r="I45" s="26">
        <v>10</v>
      </c>
      <c r="J45" s="26">
        <v>18</v>
      </c>
      <c r="K45" s="26">
        <v>12</v>
      </c>
      <c r="L45" s="26">
        <v>4</v>
      </c>
      <c r="M45" s="26" t="s">
        <v>350</v>
      </c>
      <c r="N45" s="60" t="s">
        <v>350</v>
      </c>
      <c r="O45" s="26">
        <v>17</v>
      </c>
      <c r="P45" s="26">
        <v>40</v>
      </c>
    </row>
    <row r="46" spans="1:16" ht="19.5" customHeight="1">
      <c r="A46" s="56">
        <v>36</v>
      </c>
      <c r="B46" s="26" t="s">
        <v>422</v>
      </c>
      <c r="C46" s="26">
        <v>5</v>
      </c>
      <c r="D46" s="26">
        <v>4</v>
      </c>
      <c r="E46" s="26" t="s">
        <v>350</v>
      </c>
      <c r="F46" s="26" t="s">
        <v>350</v>
      </c>
      <c r="G46" s="26">
        <v>13</v>
      </c>
      <c r="H46" s="26">
        <v>9</v>
      </c>
      <c r="I46" s="26" t="s">
        <v>350</v>
      </c>
      <c r="J46" s="26" t="s">
        <v>350</v>
      </c>
      <c r="K46" s="26">
        <v>8</v>
      </c>
      <c r="L46" s="26">
        <v>8</v>
      </c>
      <c r="M46" s="26">
        <v>3</v>
      </c>
      <c r="N46" s="60">
        <v>4</v>
      </c>
      <c r="O46" s="26">
        <v>25</v>
      </c>
      <c r="P46" s="26">
        <v>47</v>
      </c>
    </row>
    <row r="47" spans="1:16" ht="19.5" customHeight="1">
      <c r="A47" s="56">
        <v>37</v>
      </c>
      <c r="B47" s="26" t="s">
        <v>423</v>
      </c>
      <c r="C47" s="26">
        <v>8</v>
      </c>
      <c r="D47" s="26">
        <v>10</v>
      </c>
      <c r="E47" s="26">
        <v>13</v>
      </c>
      <c r="F47" s="26">
        <v>8</v>
      </c>
      <c r="G47" s="26" t="s">
        <v>350</v>
      </c>
      <c r="H47" s="26" t="s">
        <v>350</v>
      </c>
      <c r="I47" s="26" t="s">
        <v>350</v>
      </c>
      <c r="J47" s="26" t="s">
        <v>350</v>
      </c>
      <c r="K47" s="26" t="s">
        <v>350</v>
      </c>
      <c r="L47" s="26" t="s">
        <v>350</v>
      </c>
      <c r="M47" s="26">
        <v>3</v>
      </c>
      <c r="N47" s="60">
        <v>8</v>
      </c>
      <c r="O47" s="26">
        <v>23</v>
      </c>
      <c r="P47" s="26">
        <v>42</v>
      </c>
    </row>
    <row r="48" spans="1:16" ht="19.5" customHeight="1">
      <c r="A48" s="56">
        <v>38</v>
      </c>
      <c r="B48" s="26" t="s">
        <v>424</v>
      </c>
      <c r="C48" s="26" t="s">
        <v>350</v>
      </c>
      <c r="D48" s="26" t="s">
        <v>350</v>
      </c>
      <c r="E48" s="26">
        <v>12</v>
      </c>
      <c r="F48" s="26">
        <v>11</v>
      </c>
      <c r="G48" s="26">
        <v>12</v>
      </c>
      <c r="H48" s="26">
        <v>9</v>
      </c>
      <c r="I48" s="26" t="s">
        <v>350</v>
      </c>
      <c r="J48" s="26" t="s">
        <v>350</v>
      </c>
      <c r="K48" s="26" t="s">
        <v>350</v>
      </c>
      <c r="L48" s="26" t="s">
        <v>350</v>
      </c>
      <c r="M48" s="26">
        <v>3</v>
      </c>
      <c r="N48" s="60" t="s">
        <v>350</v>
      </c>
      <c r="O48" s="26">
        <v>23</v>
      </c>
      <c r="P48" s="26">
        <v>40</v>
      </c>
    </row>
    <row r="49" spans="1:16" ht="19.5" customHeight="1">
      <c r="A49" s="56">
        <v>39</v>
      </c>
      <c r="B49" s="26" t="s">
        <v>425</v>
      </c>
      <c r="C49" s="26">
        <v>13</v>
      </c>
      <c r="D49" s="26">
        <v>18</v>
      </c>
      <c r="E49" s="26">
        <v>13</v>
      </c>
      <c r="F49" s="26">
        <v>9</v>
      </c>
      <c r="G49" s="26">
        <v>12</v>
      </c>
      <c r="H49" s="26">
        <v>13</v>
      </c>
      <c r="I49" s="26" t="s">
        <v>350</v>
      </c>
      <c r="J49" s="26" t="s">
        <v>350</v>
      </c>
      <c r="K49" s="26" t="s">
        <v>350</v>
      </c>
      <c r="L49" s="26" t="s">
        <v>350</v>
      </c>
      <c r="M49" s="26" t="s">
        <v>350</v>
      </c>
      <c r="N49" s="60" t="s">
        <v>350</v>
      </c>
      <c r="O49" s="26">
        <v>24</v>
      </c>
      <c r="P49" s="26">
        <v>42</v>
      </c>
    </row>
    <row r="50" spans="1:16" ht="19.5" customHeight="1">
      <c r="A50" s="56">
        <v>40</v>
      </c>
      <c r="B50" s="26" t="s">
        <v>426</v>
      </c>
      <c r="C50" s="26" t="s">
        <v>350</v>
      </c>
      <c r="D50" s="26" t="s">
        <v>350</v>
      </c>
      <c r="E50" s="26">
        <v>15</v>
      </c>
      <c r="F50" s="26">
        <v>6</v>
      </c>
      <c r="G50" s="26">
        <v>11</v>
      </c>
      <c r="H50" s="26">
        <v>13</v>
      </c>
      <c r="I50" s="26">
        <v>14</v>
      </c>
      <c r="J50" s="26">
        <v>19</v>
      </c>
      <c r="K50" s="26" t="s">
        <v>350</v>
      </c>
      <c r="L50" s="26" t="s">
        <v>350</v>
      </c>
      <c r="M50" s="26">
        <v>2</v>
      </c>
      <c r="N50" s="60">
        <v>4</v>
      </c>
      <c r="O50" s="26">
        <v>24</v>
      </c>
      <c r="P50" s="26">
        <v>45</v>
      </c>
    </row>
    <row r="51" spans="1:16" ht="19.5" customHeight="1">
      <c r="A51" s="56">
        <v>41</v>
      </c>
      <c r="B51" s="26" t="s">
        <v>427</v>
      </c>
      <c r="C51" s="26">
        <v>13</v>
      </c>
      <c r="D51" s="26">
        <v>19</v>
      </c>
      <c r="E51" s="26">
        <v>14</v>
      </c>
      <c r="F51" s="26">
        <v>12</v>
      </c>
      <c r="G51" s="26">
        <v>9</v>
      </c>
      <c r="H51" s="26">
        <v>16</v>
      </c>
      <c r="I51" s="26" t="s">
        <v>350</v>
      </c>
      <c r="J51" s="26" t="s">
        <v>350</v>
      </c>
      <c r="K51" s="26">
        <v>0</v>
      </c>
      <c r="L51" s="26" t="s">
        <v>350</v>
      </c>
      <c r="M51" s="26" t="s">
        <v>350</v>
      </c>
      <c r="N51" s="60" t="s">
        <v>350</v>
      </c>
      <c r="O51" s="26">
        <v>25</v>
      </c>
      <c r="P51" s="26">
        <v>45</v>
      </c>
    </row>
    <row r="52" spans="1:16" ht="19.5" customHeight="1">
      <c r="A52" s="56">
        <v>42</v>
      </c>
      <c r="B52" s="26" t="s">
        <v>442</v>
      </c>
      <c r="C52" s="26">
        <v>15</v>
      </c>
      <c r="D52" s="26">
        <v>15</v>
      </c>
      <c r="E52" s="26">
        <v>15</v>
      </c>
      <c r="F52" s="26">
        <v>6</v>
      </c>
      <c r="G52" s="26">
        <v>15</v>
      </c>
      <c r="H52" s="26">
        <v>15</v>
      </c>
      <c r="I52" s="26">
        <v>15</v>
      </c>
      <c r="J52" s="26">
        <v>14</v>
      </c>
      <c r="K52" s="26">
        <v>13</v>
      </c>
      <c r="L52" s="26">
        <v>15</v>
      </c>
      <c r="M52" s="26">
        <v>15</v>
      </c>
      <c r="N52" s="60">
        <v>12</v>
      </c>
      <c r="O52" s="26">
        <v>25</v>
      </c>
      <c r="P52" s="26">
        <v>44</v>
      </c>
    </row>
    <row r="53" spans="1:16" ht="19.5" customHeight="1">
      <c r="A53" s="56">
        <v>43</v>
      </c>
      <c r="B53" s="26" t="s">
        <v>443</v>
      </c>
      <c r="C53" s="26">
        <v>15</v>
      </c>
      <c r="D53" s="26">
        <v>20</v>
      </c>
      <c r="E53" s="26">
        <v>15</v>
      </c>
      <c r="F53" s="26">
        <v>7</v>
      </c>
      <c r="G53" s="26">
        <v>12</v>
      </c>
      <c r="H53" s="26">
        <v>11</v>
      </c>
      <c r="I53" s="26">
        <v>15</v>
      </c>
      <c r="J53" s="26">
        <v>18</v>
      </c>
      <c r="K53" s="26">
        <v>14</v>
      </c>
      <c r="L53" s="26">
        <v>8</v>
      </c>
      <c r="M53" s="26">
        <v>15</v>
      </c>
      <c r="N53" s="60">
        <v>14</v>
      </c>
      <c r="O53" s="26">
        <v>24</v>
      </c>
      <c r="P53" s="26">
        <v>48</v>
      </c>
    </row>
    <row r="54" spans="1:16" ht="19.5" customHeight="1">
      <c r="A54" s="56">
        <v>44</v>
      </c>
      <c r="B54" s="26" t="s">
        <v>428</v>
      </c>
      <c r="C54" s="26">
        <v>13</v>
      </c>
      <c r="D54" s="26">
        <v>20</v>
      </c>
      <c r="E54" s="26">
        <v>14</v>
      </c>
      <c r="F54" s="26">
        <v>5</v>
      </c>
      <c r="G54" s="26">
        <v>11</v>
      </c>
      <c r="H54" s="26">
        <v>10</v>
      </c>
      <c r="I54" s="26">
        <v>14</v>
      </c>
      <c r="J54" s="26">
        <v>13</v>
      </c>
      <c r="K54" s="26">
        <v>13</v>
      </c>
      <c r="L54" s="26">
        <v>9</v>
      </c>
      <c r="M54" s="26">
        <v>0</v>
      </c>
      <c r="N54" s="60">
        <v>4</v>
      </c>
      <c r="O54" s="26">
        <v>25</v>
      </c>
      <c r="P54" s="26">
        <v>47</v>
      </c>
    </row>
    <row r="55" spans="1:16" ht="19.5" customHeight="1">
      <c r="A55" s="56">
        <v>45</v>
      </c>
      <c r="B55" s="26" t="s">
        <v>444</v>
      </c>
      <c r="C55" s="26">
        <v>10</v>
      </c>
      <c r="D55" s="26">
        <v>14</v>
      </c>
      <c r="E55" s="26">
        <v>10</v>
      </c>
      <c r="F55" s="26">
        <v>7</v>
      </c>
      <c r="G55" s="26">
        <v>10</v>
      </c>
      <c r="H55" s="26">
        <v>11</v>
      </c>
      <c r="I55" s="26" t="s">
        <v>350</v>
      </c>
      <c r="J55" s="26" t="s">
        <v>350</v>
      </c>
      <c r="K55" s="26">
        <v>12</v>
      </c>
      <c r="L55" s="26">
        <v>8</v>
      </c>
      <c r="M55" s="26">
        <v>13</v>
      </c>
      <c r="N55" s="60">
        <v>12</v>
      </c>
      <c r="O55" s="26">
        <v>21</v>
      </c>
      <c r="P55" s="26">
        <v>40</v>
      </c>
    </row>
    <row r="56" spans="1:16" ht="19.5" customHeight="1">
      <c r="A56" s="56">
        <v>46</v>
      </c>
      <c r="B56" s="26" t="s">
        <v>429</v>
      </c>
      <c r="C56" s="26" t="s">
        <v>350</v>
      </c>
      <c r="D56" s="26" t="s">
        <v>350</v>
      </c>
      <c r="E56" s="26">
        <v>15</v>
      </c>
      <c r="F56" s="26">
        <v>7</v>
      </c>
      <c r="G56" s="26">
        <v>0</v>
      </c>
      <c r="H56" s="26">
        <v>9</v>
      </c>
      <c r="I56" s="26" t="s">
        <v>350</v>
      </c>
      <c r="J56" s="26">
        <v>0</v>
      </c>
      <c r="K56" s="26" t="s">
        <v>350</v>
      </c>
      <c r="L56" s="26">
        <v>1</v>
      </c>
      <c r="M56" s="26" t="s">
        <v>350</v>
      </c>
      <c r="N56" s="60" t="s">
        <v>350</v>
      </c>
      <c r="O56" s="26">
        <v>24</v>
      </c>
      <c r="P56" s="26">
        <v>41</v>
      </c>
    </row>
    <row r="57" spans="1:16" ht="19.5" customHeight="1">
      <c r="A57" s="56">
        <v>47</v>
      </c>
      <c r="B57" s="26" t="s">
        <v>430</v>
      </c>
      <c r="C57" s="26">
        <v>1</v>
      </c>
      <c r="D57" s="26">
        <v>7</v>
      </c>
      <c r="E57" s="26">
        <v>14</v>
      </c>
      <c r="F57" s="26">
        <v>10</v>
      </c>
      <c r="G57" s="26">
        <v>0</v>
      </c>
      <c r="H57" s="26">
        <v>5</v>
      </c>
      <c r="I57" s="26" t="s">
        <v>350</v>
      </c>
      <c r="J57" s="26" t="s">
        <v>350</v>
      </c>
      <c r="K57" s="26">
        <v>12</v>
      </c>
      <c r="L57" s="26">
        <v>14</v>
      </c>
      <c r="M57" s="26">
        <v>1</v>
      </c>
      <c r="N57" s="60" t="s">
        <v>350</v>
      </c>
      <c r="O57" s="26">
        <v>23</v>
      </c>
      <c r="P57" s="26">
        <v>42</v>
      </c>
    </row>
    <row r="58" spans="1:16" ht="19.5" customHeight="1">
      <c r="A58" s="56">
        <v>48</v>
      </c>
      <c r="B58" s="26" t="s">
        <v>431</v>
      </c>
      <c r="C58" s="26">
        <v>12</v>
      </c>
      <c r="D58" s="26">
        <v>18</v>
      </c>
      <c r="E58" s="26">
        <v>14</v>
      </c>
      <c r="F58" s="26">
        <v>12</v>
      </c>
      <c r="G58" s="26">
        <v>9</v>
      </c>
      <c r="H58" s="26">
        <v>11</v>
      </c>
      <c r="I58" s="26">
        <v>8</v>
      </c>
      <c r="J58" s="26">
        <v>12</v>
      </c>
      <c r="K58" s="26" t="s">
        <v>350</v>
      </c>
      <c r="L58" s="26" t="s">
        <v>350</v>
      </c>
      <c r="M58" s="26">
        <v>12</v>
      </c>
      <c r="N58" s="60">
        <v>7</v>
      </c>
      <c r="O58" s="26">
        <v>22</v>
      </c>
      <c r="P58" s="26">
        <v>40</v>
      </c>
    </row>
    <row r="59" spans="1:16" ht="19.5" customHeight="1">
      <c r="A59" s="56">
        <v>49</v>
      </c>
      <c r="B59" s="26" t="s">
        <v>432</v>
      </c>
      <c r="C59" s="26">
        <v>4</v>
      </c>
      <c r="D59" s="26" t="s">
        <v>350</v>
      </c>
      <c r="E59" s="26">
        <v>6</v>
      </c>
      <c r="F59" s="26">
        <v>7</v>
      </c>
      <c r="G59" s="26">
        <v>14</v>
      </c>
      <c r="H59" s="26">
        <v>10</v>
      </c>
      <c r="I59" s="26" t="s">
        <v>350</v>
      </c>
      <c r="J59" s="26" t="s">
        <v>350</v>
      </c>
      <c r="K59" s="26">
        <v>13</v>
      </c>
      <c r="L59" s="26">
        <v>8</v>
      </c>
      <c r="M59" s="26">
        <v>12</v>
      </c>
      <c r="N59" s="60">
        <v>10</v>
      </c>
      <c r="O59" s="26">
        <v>25</v>
      </c>
      <c r="P59" s="26">
        <v>44</v>
      </c>
    </row>
    <row r="60" spans="1:16" ht="19.5" customHeight="1">
      <c r="A60" s="56">
        <v>50</v>
      </c>
      <c r="B60" s="26" t="s">
        <v>433</v>
      </c>
      <c r="C60" s="26" t="s">
        <v>350</v>
      </c>
      <c r="D60" s="26" t="s">
        <v>350</v>
      </c>
      <c r="E60" s="26">
        <v>15</v>
      </c>
      <c r="F60" s="26">
        <v>5</v>
      </c>
      <c r="G60" s="26">
        <v>13</v>
      </c>
      <c r="H60" s="26">
        <v>10</v>
      </c>
      <c r="I60" s="26" t="s">
        <v>350</v>
      </c>
      <c r="J60" s="26" t="s">
        <v>350</v>
      </c>
      <c r="K60" s="26">
        <v>15</v>
      </c>
      <c r="L60" s="26">
        <v>7</v>
      </c>
      <c r="M60" s="26" t="s">
        <v>350</v>
      </c>
      <c r="N60" s="60">
        <v>4</v>
      </c>
      <c r="O60" s="26">
        <v>25</v>
      </c>
      <c r="P60" s="26">
        <v>45</v>
      </c>
    </row>
    <row r="61" spans="1:16" ht="19.5" customHeight="1">
      <c r="A61" s="56">
        <v>51</v>
      </c>
      <c r="B61" s="26" t="s">
        <v>434</v>
      </c>
      <c r="C61" s="26" t="s">
        <v>350</v>
      </c>
      <c r="D61" s="26" t="s">
        <v>350</v>
      </c>
      <c r="E61" s="26" t="s">
        <v>350</v>
      </c>
      <c r="F61" s="26" t="s">
        <v>350</v>
      </c>
      <c r="G61" s="26">
        <v>11</v>
      </c>
      <c r="H61" s="26">
        <v>11</v>
      </c>
      <c r="I61" s="26" t="s">
        <v>350</v>
      </c>
      <c r="J61" s="26" t="s">
        <v>350</v>
      </c>
      <c r="K61" s="26">
        <v>13</v>
      </c>
      <c r="L61" s="26">
        <v>10</v>
      </c>
      <c r="M61" s="26" t="s">
        <v>350</v>
      </c>
      <c r="N61" s="60">
        <v>5</v>
      </c>
      <c r="O61" s="26">
        <v>25</v>
      </c>
      <c r="P61" s="68">
        <v>43</v>
      </c>
    </row>
    <row r="62" spans="1:16" s="5" customFormat="1" ht="21.75" customHeight="1">
      <c r="A62" s="92" t="s">
        <v>20</v>
      </c>
      <c r="B62" s="92"/>
      <c r="C62" s="23">
        <v>51</v>
      </c>
      <c r="D62" s="34">
        <v>51</v>
      </c>
      <c r="E62" s="52">
        <v>51</v>
      </c>
      <c r="F62" s="52">
        <v>51</v>
      </c>
      <c r="G62" s="52">
        <v>51</v>
      </c>
      <c r="H62" s="52">
        <v>51</v>
      </c>
      <c r="I62" s="52">
        <v>51</v>
      </c>
      <c r="J62" s="52">
        <v>51</v>
      </c>
      <c r="K62" s="52">
        <v>51</v>
      </c>
      <c r="L62" s="52">
        <v>51</v>
      </c>
      <c r="M62" s="52">
        <v>51</v>
      </c>
      <c r="N62" s="63">
        <v>51</v>
      </c>
      <c r="O62" s="63">
        <v>51</v>
      </c>
      <c r="P62" s="66">
        <v>51</v>
      </c>
    </row>
    <row r="63" spans="1:16" s="5" customFormat="1" ht="21.75" customHeight="1">
      <c r="A63" s="92" t="s">
        <v>21</v>
      </c>
      <c r="B63" s="92"/>
      <c r="C63" s="21">
        <f>C62-C64</f>
        <v>33</v>
      </c>
      <c r="D63" s="35">
        <f aca="true" t="shared" si="0" ref="D63:N63">D62-D64</f>
        <v>31</v>
      </c>
      <c r="E63" s="35">
        <f t="shared" si="0"/>
        <v>39</v>
      </c>
      <c r="F63" s="35">
        <f t="shared" si="0"/>
        <v>37</v>
      </c>
      <c r="G63" s="35">
        <f t="shared" si="0"/>
        <v>38</v>
      </c>
      <c r="H63" s="35">
        <f t="shared" si="0"/>
        <v>41</v>
      </c>
      <c r="I63" s="35">
        <f t="shared" si="0"/>
        <v>17</v>
      </c>
      <c r="J63" s="35">
        <f t="shared" si="0"/>
        <v>17</v>
      </c>
      <c r="K63" s="35">
        <f t="shared" si="0"/>
        <v>31</v>
      </c>
      <c r="L63" s="35">
        <f t="shared" si="0"/>
        <v>32</v>
      </c>
      <c r="M63" s="35">
        <f t="shared" si="0"/>
        <v>25</v>
      </c>
      <c r="N63" s="63">
        <f t="shared" si="0"/>
        <v>21</v>
      </c>
      <c r="O63" s="63">
        <f>O62-O64</f>
        <v>51</v>
      </c>
      <c r="P63" s="66">
        <f>P62-P64</f>
        <v>51</v>
      </c>
    </row>
    <row r="64" spans="1:16" s="5" customFormat="1" ht="21.75" customHeight="1">
      <c r="A64" s="92" t="s">
        <v>248</v>
      </c>
      <c r="B64" s="88"/>
      <c r="C64" s="21">
        <f aca="true" t="shared" si="1" ref="C64:P64">COUNTIF(C11:C61,"=Ab")</f>
        <v>18</v>
      </c>
      <c r="D64" s="27">
        <f t="shared" si="1"/>
        <v>20</v>
      </c>
      <c r="E64" s="27">
        <f t="shared" si="1"/>
        <v>12</v>
      </c>
      <c r="F64" s="27">
        <f t="shared" si="1"/>
        <v>14</v>
      </c>
      <c r="G64" s="27">
        <f t="shared" si="1"/>
        <v>13</v>
      </c>
      <c r="H64" s="27">
        <f t="shared" si="1"/>
        <v>10</v>
      </c>
      <c r="I64" s="27">
        <f t="shared" si="1"/>
        <v>34</v>
      </c>
      <c r="J64" s="28">
        <f t="shared" si="1"/>
        <v>34</v>
      </c>
      <c r="K64" s="28">
        <f t="shared" si="1"/>
        <v>20</v>
      </c>
      <c r="L64" s="28">
        <f t="shared" si="1"/>
        <v>19</v>
      </c>
      <c r="M64" s="28">
        <f t="shared" si="1"/>
        <v>26</v>
      </c>
      <c r="N64" s="63">
        <f t="shared" si="1"/>
        <v>30</v>
      </c>
      <c r="O64" s="63">
        <f t="shared" si="1"/>
        <v>0</v>
      </c>
      <c r="P64" s="66">
        <f t="shared" si="1"/>
        <v>0</v>
      </c>
    </row>
    <row r="65" spans="1:16" s="5" customFormat="1" ht="21.75" customHeight="1">
      <c r="A65" s="92" t="s">
        <v>22</v>
      </c>
      <c r="B65" s="92"/>
      <c r="C65" s="21">
        <f>COUNTIF(C11:C61,"&gt;=9")</f>
        <v>19</v>
      </c>
      <c r="D65" s="25">
        <f>COUNTIF(D11:D61,"&gt;=12")</f>
        <v>21</v>
      </c>
      <c r="E65" s="25">
        <f>COUNTIF(E11:E61,"&gt;=9")</f>
        <v>33</v>
      </c>
      <c r="F65" s="25">
        <f>COUNTIF(F11:F61,"&gt;=12")</f>
        <v>4</v>
      </c>
      <c r="G65" s="25">
        <f>COUNTIF(G11:G61,"&gt;=9")</f>
        <v>31</v>
      </c>
      <c r="H65" s="25">
        <f>COUNTIF(H11:H61,"&gt;=12")</f>
        <v>15</v>
      </c>
      <c r="I65" s="25">
        <f>COUNTIF(I11:I61,"&gt;=9")</f>
        <v>12</v>
      </c>
      <c r="J65" s="28">
        <f>COUNTIF(J11:J61,"&gt;=12")</f>
        <v>9</v>
      </c>
      <c r="K65" s="28">
        <f>COUNTIF(K11:K61,"&gt;=9")</f>
        <v>29</v>
      </c>
      <c r="L65" s="28">
        <f>COUNTIF(L11:L61,"&gt;=12")</f>
        <v>3</v>
      </c>
      <c r="M65" s="48">
        <f>COUNTIF(M11:M61,"&gt;=9")</f>
        <v>12</v>
      </c>
      <c r="N65" s="63">
        <f>COUNTIF(N11:N61,"&gt;=12")</f>
        <v>7</v>
      </c>
      <c r="O65" s="63">
        <f>COUNTIF(O11:O61,"&gt;=15")</f>
        <v>51</v>
      </c>
      <c r="P65" s="66">
        <f>COUNTIF(P11:P61,"&gt;=30")</f>
        <v>51</v>
      </c>
    </row>
    <row r="66" spans="1:16" s="5" customFormat="1" ht="21.75" customHeight="1">
      <c r="A66" s="92" t="s">
        <v>23</v>
      </c>
      <c r="B66" s="92"/>
      <c r="C66" s="21">
        <f>C63-C65</f>
        <v>14</v>
      </c>
      <c r="D66" s="25">
        <f aca="true" t="shared" si="2" ref="D66:J66">D63-D65</f>
        <v>10</v>
      </c>
      <c r="E66" s="25">
        <f t="shared" si="2"/>
        <v>6</v>
      </c>
      <c r="F66" s="25">
        <f t="shared" si="2"/>
        <v>33</v>
      </c>
      <c r="G66" s="25">
        <f t="shared" si="2"/>
        <v>7</v>
      </c>
      <c r="H66" s="25">
        <f t="shared" si="2"/>
        <v>26</v>
      </c>
      <c r="I66" s="25">
        <f t="shared" si="2"/>
        <v>5</v>
      </c>
      <c r="J66" s="28">
        <f t="shared" si="2"/>
        <v>8</v>
      </c>
      <c r="K66" s="28">
        <f aca="true" t="shared" si="3" ref="K66:P66">K63-K65</f>
        <v>2</v>
      </c>
      <c r="L66" s="28">
        <f t="shared" si="3"/>
        <v>29</v>
      </c>
      <c r="M66" s="28">
        <f t="shared" si="3"/>
        <v>13</v>
      </c>
      <c r="N66" s="63">
        <f t="shared" si="3"/>
        <v>14</v>
      </c>
      <c r="O66" s="63">
        <f t="shared" si="3"/>
        <v>0</v>
      </c>
      <c r="P66" s="66">
        <f t="shared" si="3"/>
        <v>0</v>
      </c>
    </row>
    <row r="67" spans="1:16" s="5" customFormat="1" ht="52.5" customHeight="1">
      <c r="A67" s="88" t="s">
        <v>246</v>
      </c>
      <c r="B67" s="89"/>
      <c r="C67" s="84" t="s">
        <v>522</v>
      </c>
      <c r="D67" s="85"/>
      <c r="E67" s="84" t="s">
        <v>523</v>
      </c>
      <c r="F67" s="85"/>
      <c r="G67" s="84" t="s">
        <v>524</v>
      </c>
      <c r="H67" s="85"/>
      <c r="I67" s="84" t="s">
        <v>525</v>
      </c>
      <c r="J67" s="90"/>
      <c r="K67" s="97" t="s">
        <v>526</v>
      </c>
      <c r="L67" s="98"/>
      <c r="M67" s="97" t="s">
        <v>527</v>
      </c>
      <c r="N67" s="116"/>
      <c r="O67" s="71"/>
      <c r="P67" s="71"/>
    </row>
    <row r="68" spans="1:16" s="5" customFormat="1" ht="43.5" customHeight="1">
      <c r="A68" s="108" t="s">
        <v>8</v>
      </c>
      <c r="B68" s="108"/>
      <c r="C68" s="108"/>
      <c r="D68" s="108"/>
      <c r="E68" s="108"/>
      <c r="F68" s="108"/>
      <c r="G68" s="108"/>
      <c r="H68" s="108"/>
      <c r="I68" s="108"/>
      <c r="J68" s="111"/>
      <c r="K68" s="111"/>
      <c r="L68" s="120"/>
      <c r="M68" s="111"/>
      <c r="N68" s="119"/>
      <c r="O68" s="71"/>
      <c r="P68" s="71"/>
    </row>
    <row r="69" spans="1:10" s="5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s="5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s="5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s="5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s="5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s="5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s="5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s="5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s="5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s="5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s="5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s="5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s="5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5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s="5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s="5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s="5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s="5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s="5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s="5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s="5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s="5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s="5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s="5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s="5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s="5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s="5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s="5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s="5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s="5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s="5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s="5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s="5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s="5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s="5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s="5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s="5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s="5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s="5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s="5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s="5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s="5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s="5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s="5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s="5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s="5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s="5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s="5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s="5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s="5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s="5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s="5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s="5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s="5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s="5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s="5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s="5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s="5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s="5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s="5" customFormat="1" ht="6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6" ht="15">
      <c r="A129" s="105" t="s">
        <v>4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1:16" ht="15">
      <c r="A130" s="103" t="s">
        <v>538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1:16" ht="15">
      <c r="A131" s="104" t="s">
        <v>19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1:16" ht="54.75" customHeight="1">
      <c r="A132" s="108" t="s">
        <v>10</v>
      </c>
      <c r="B132" s="111"/>
      <c r="C132" s="81" t="s">
        <v>313</v>
      </c>
      <c r="D132" s="81"/>
      <c r="E132" s="81" t="s">
        <v>314</v>
      </c>
      <c r="F132" s="81"/>
      <c r="G132" s="81" t="s">
        <v>315</v>
      </c>
      <c r="H132" s="81"/>
      <c r="I132" s="81" t="s">
        <v>316</v>
      </c>
      <c r="J132" s="87"/>
      <c r="K132" s="87" t="s">
        <v>317</v>
      </c>
      <c r="L132" s="99"/>
      <c r="M132" s="81" t="s">
        <v>318</v>
      </c>
      <c r="N132" s="81"/>
      <c r="O132" s="73" t="s">
        <v>550</v>
      </c>
      <c r="P132" s="73" t="s">
        <v>551</v>
      </c>
    </row>
    <row r="133" spans="1:16" ht="15">
      <c r="A133" s="2" t="s">
        <v>0</v>
      </c>
      <c r="B133" s="19" t="s">
        <v>1</v>
      </c>
      <c r="C133" s="2" t="s">
        <v>3</v>
      </c>
      <c r="D133" s="2" t="s">
        <v>2</v>
      </c>
      <c r="E133" s="2" t="s">
        <v>3</v>
      </c>
      <c r="F133" s="2" t="s">
        <v>2</v>
      </c>
      <c r="G133" s="2" t="s">
        <v>3</v>
      </c>
      <c r="H133" s="2" t="s">
        <v>2</v>
      </c>
      <c r="I133" s="2" t="s">
        <v>3</v>
      </c>
      <c r="J133" s="19" t="s">
        <v>2</v>
      </c>
      <c r="K133" s="2" t="s">
        <v>3</v>
      </c>
      <c r="L133" s="2" t="s">
        <v>2</v>
      </c>
      <c r="M133" s="2" t="s">
        <v>3</v>
      </c>
      <c r="N133" s="2" t="s">
        <v>2</v>
      </c>
      <c r="O133" s="74" t="s">
        <v>3</v>
      </c>
      <c r="P133" s="74" t="s">
        <v>3</v>
      </c>
    </row>
    <row r="134" spans="1:16" ht="19.5" customHeight="1">
      <c r="A134" s="6">
        <v>1</v>
      </c>
      <c r="B134" s="57" t="s">
        <v>250</v>
      </c>
      <c r="C134" s="57" t="s">
        <v>350</v>
      </c>
      <c r="D134" s="57" t="s">
        <v>350</v>
      </c>
      <c r="E134" s="57" t="s">
        <v>350</v>
      </c>
      <c r="F134" s="57" t="s">
        <v>350</v>
      </c>
      <c r="G134" s="57" t="s">
        <v>350</v>
      </c>
      <c r="H134" s="57" t="s">
        <v>350</v>
      </c>
      <c r="I134" s="57" t="s">
        <v>350</v>
      </c>
      <c r="J134" s="57" t="s">
        <v>350</v>
      </c>
      <c r="K134" s="57" t="s">
        <v>350</v>
      </c>
      <c r="L134" s="57" t="s">
        <v>350</v>
      </c>
      <c r="M134" s="57" t="s">
        <v>350</v>
      </c>
      <c r="N134" s="57" t="s">
        <v>350</v>
      </c>
      <c r="O134" s="26">
        <v>25</v>
      </c>
      <c r="P134" s="26">
        <v>46</v>
      </c>
    </row>
    <row r="135" spans="1:16" ht="19.5" customHeight="1">
      <c r="A135" s="57">
        <v>2</v>
      </c>
      <c r="B135" s="57" t="s">
        <v>251</v>
      </c>
      <c r="C135" s="57" t="s">
        <v>350</v>
      </c>
      <c r="D135" s="57">
        <v>7</v>
      </c>
      <c r="E135" s="57">
        <v>15</v>
      </c>
      <c r="F135" s="57">
        <v>10</v>
      </c>
      <c r="G135" s="57">
        <v>11</v>
      </c>
      <c r="H135" s="57">
        <v>13</v>
      </c>
      <c r="I135" s="57" t="s">
        <v>350</v>
      </c>
      <c r="J135" s="57" t="s">
        <v>350</v>
      </c>
      <c r="K135" s="57">
        <v>14</v>
      </c>
      <c r="L135" s="57">
        <v>10</v>
      </c>
      <c r="M135" s="57" t="s">
        <v>350</v>
      </c>
      <c r="N135" s="57" t="s">
        <v>350</v>
      </c>
      <c r="O135" s="26">
        <v>23</v>
      </c>
      <c r="P135" s="26">
        <v>46</v>
      </c>
    </row>
    <row r="136" spans="1:16" ht="19.5" customHeight="1">
      <c r="A136" s="57">
        <v>3</v>
      </c>
      <c r="B136" s="57" t="s">
        <v>252</v>
      </c>
      <c r="C136" s="57" t="s">
        <v>350</v>
      </c>
      <c r="D136" s="57" t="s">
        <v>350</v>
      </c>
      <c r="E136" s="57">
        <v>15</v>
      </c>
      <c r="F136" s="57" t="s">
        <v>350</v>
      </c>
      <c r="G136" s="57" t="s">
        <v>350</v>
      </c>
      <c r="H136" s="57" t="s">
        <v>350</v>
      </c>
      <c r="I136" s="57" t="s">
        <v>350</v>
      </c>
      <c r="J136" s="57" t="s">
        <v>350</v>
      </c>
      <c r="K136" s="57" t="s">
        <v>350</v>
      </c>
      <c r="L136" s="57" t="s">
        <v>350</v>
      </c>
      <c r="M136" s="57" t="s">
        <v>350</v>
      </c>
      <c r="N136" s="57" t="s">
        <v>350</v>
      </c>
      <c r="O136" s="26">
        <v>24</v>
      </c>
      <c r="P136" s="26">
        <v>45</v>
      </c>
    </row>
    <row r="137" spans="1:16" ht="19.5" customHeight="1">
      <c r="A137" s="57">
        <v>4</v>
      </c>
      <c r="B137" s="57" t="s">
        <v>253</v>
      </c>
      <c r="C137" s="57" t="s">
        <v>350</v>
      </c>
      <c r="D137" s="57">
        <v>2</v>
      </c>
      <c r="E137" s="57">
        <v>15</v>
      </c>
      <c r="F137" s="57">
        <v>4</v>
      </c>
      <c r="G137" s="57">
        <v>11</v>
      </c>
      <c r="H137" s="57" t="s">
        <v>350</v>
      </c>
      <c r="I137" s="57" t="s">
        <v>350</v>
      </c>
      <c r="J137" s="57" t="s">
        <v>350</v>
      </c>
      <c r="K137" s="57" t="s">
        <v>350</v>
      </c>
      <c r="L137" s="57">
        <v>5</v>
      </c>
      <c r="M137" s="57">
        <v>14</v>
      </c>
      <c r="N137" s="57">
        <v>8</v>
      </c>
      <c r="O137" s="26">
        <v>21</v>
      </c>
      <c r="P137" s="26">
        <v>47</v>
      </c>
    </row>
    <row r="138" spans="1:16" ht="19.5" customHeight="1">
      <c r="A138" s="57">
        <v>5</v>
      </c>
      <c r="B138" s="57" t="s">
        <v>254</v>
      </c>
      <c r="C138" s="57" t="s">
        <v>350</v>
      </c>
      <c r="D138" s="57" t="s">
        <v>350</v>
      </c>
      <c r="E138" s="57" t="s">
        <v>350</v>
      </c>
      <c r="F138" s="57" t="s">
        <v>350</v>
      </c>
      <c r="G138" s="57" t="s">
        <v>350</v>
      </c>
      <c r="H138" s="57" t="s">
        <v>350</v>
      </c>
      <c r="I138" s="57" t="s">
        <v>350</v>
      </c>
      <c r="J138" s="57" t="s">
        <v>350</v>
      </c>
      <c r="K138" s="57" t="s">
        <v>350</v>
      </c>
      <c r="L138" s="57" t="s">
        <v>350</v>
      </c>
      <c r="M138" s="57" t="s">
        <v>350</v>
      </c>
      <c r="N138" s="57" t="s">
        <v>350</v>
      </c>
      <c r="O138" s="26">
        <v>24</v>
      </c>
      <c r="P138" s="26">
        <v>47</v>
      </c>
    </row>
    <row r="139" spans="1:16" ht="19.5" customHeight="1">
      <c r="A139" s="57">
        <v>6</v>
      </c>
      <c r="B139" s="57" t="s">
        <v>255</v>
      </c>
      <c r="C139" s="57" t="s">
        <v>350</v>
      </c>
      <c r="D139" s="57" t="s">
        <v>350</v>
      </c>
      <c r="E139" s="57">
        <v>15</v>
      </c>
      <c r="F139" s="57">
        <v>10</v>
      </c>
      <c r="G139" s="57" t="s">
        <v>350</v>
      </c>
      <c r="H139" s="57" t="s">
        <v>350</v>
      </c>
      <c r="I139" s="57" t="s">
        <v>350</v>
      </c>
      <c r="J139" s="57" t="s">
        <v>350</v>
      </c>
      <c r="K139" s="57">
        <v>12</v>
      </c>
      <c r="L139" s="57">
        <v>6</v>
      </c>
      <c r="M139" s="57" t="s">
        <v>350</v>
      </c>
      <c r="N139" s="57" t="s">
        <v>350</v>
      </c>
      <c r="O139" s="26">
        <v>21</v>
      </c>
      <c r="P139" s="26">
        <v>42</v>
      </c>
    </row>
    <row r="140" spans="1:16" ht="19.5" customHeight="1">
      <c r="A140" s="57">
        <v>7</v>
      </c>
      <c r="B140" s="57" t="s">
        <v>256</v>
      </c>
      <c r="C140" s="57">
        <v>8</v>
      </c>
      <c r="D140" s="57">
        <v>15</v>
      </c>
      <c r="E140" s="57">
        <v>13</v>
      </c>
      <c r="F140" s="57">
        <v>6</v>
      </c>
      <c r="G140" s="57">
        <v>11</v>
      </c>
      <c r="H140" s="57">
        <v>12</v>
      </c>
      <c r="I140" s="57" t="s">
        <v>350</v>
      </c>
      <c r="J140" s="57" t="s">
        <v>350</v>
      </c>
      <c r="K140" s="57">
        <v>12</v>
      </c>
      <c r="L140" s="57">
        <v>8</v>
      </c>
      <c r="M140" s="57" t="s">
        <v>350</v>
      </c>
      <c r="N140" s="57" t="s">
        <v>350</v>
      </c>
      <c r="O140" s="26">
        <v>20</v>
      </c>
      <c r="P140" s="26">
        <v>42</v>
      </c>
    </row>
    <row r="141" spans="1:16" ht="19.5" customHeight="1">
      <c r="A141" s="57">
        <v>8</v>
      </c>
      <c r="B141" s="57" t="s">
        <v>257</v>
      </c>
      <c r="C141" s="57" t="s">
        <v>350</v>
      </c>
      <c r="D141" s="57" t="s">
        <v>350</v>
      </c>
      <c r="E141" s="57">
        <v>14</v>
      </c>
      <c r="F141" s="57">
        <v>12</v>
      </c>
      <c r="G141" s="57">
        <v>13</v>
      </c>
      <c r="H141" s="57">
        <v>8</v>
      </c>
      <c r="I141" s="57" t="s">
        <v>350</v>
      </c>
      <c r="J141" s="57" t="s">
        <v>350</v>
      </c>
      <c r="K141" s="57">
        <v>13</v>
      </c>
      <c r="L141" s="57">
        <v>9</v>
      </c>
      <c r="M141" s="57" t="s">
        <v>350</v>
      </c>
      <c r="N141" s="57" t="s">
        <v>350</v>
      </c>
      <c r="O141" s="26">
        <v>23</v>
      </c>
      <c r="P141" s="26">
        <v>45</v>
      </c>
    </row>
    <row r="142" spans="1:16" ht="19.5" customHeight="1">
      <c r="A142" s="57">
        <v>9</v>
      </c>
      <c r="B142" s="57" t="s">
        <v>258</v>
      </c>
      <c r="C142" s="57" t="s">
        <v>350</v>
      </c>
      <c r="D142" s="57" t="s">
        <v>350</v>
      </c>
      <c r="E142" s="57" t="s">
        <v>350</v>
      </c>
      <c r="F142" s="57" t="s">
        <v>350</v>
      </c>
      <c r="G142" s="57" t="s">
        <v>350</v>
      </c>
      <c r="H142" s="57" t="s">
        <v>350</v>
      </c>
      <c r="I142" s="57" t="s">
        <v>350</v>
      </c>
      <c r="J142" s="57" t="s">
        <v>350</v>
      </c>
      <c r="K142" s="57">
        <v>15</v>
      </c>
      <c r="L142" s="57">
        <v>10</v>
      </c>
      <c r="M142" s="57" t="s">
        <v>350</v>
      </c>
      <c r="N142" s="57" t="s">
        <v>350</v>
      </c>
      <c r="O142" s="26">
        <v>25</v>
      </c>
      <c r="P142" s="26">
        <v>48</v>
      </c>
    </row>
    <row r="143" spans="1:16" ht="19.5" customHeight="1">
      <c r="A143" s="57">
        <v>10</v>
      </c>
      <c r="B143" s="57" t="s">
        <v>259</v>
      </c>
      <c r="C143" s="57" t="s">
        <v>350</v>
      </c>
      <c r="D143" s="57" t="s">
        <v>350</v>
      </c>
      <c r="E143" s="57">
        <v>13</v>
      </c>
      <c r="F143" s="57">
        <v>5</v>
      </c>
      <c r="G143" s="57" t="s">
        <v>350</v>
      </c>
      <c r="H143" s="57" t="s">
        <v>350</v>
      </c>
      <c r="I143" s="57" t="s">
        <v>350</v>
      </c>
      <c r="J143" s="57" t="s">
        <v>350</v>
      </c>
      <c r="K143" s="57" t="s">
        <v>350</v>
      </c>
      <c r="L143" s="57" t="s">
        <v>350</v>
      </c>
      <c r="M143" s="57" t="s">
        <v>350</v>
      </c>
      <c r="N143" s="57" t="s">
        <v>350</v>
      </c>
      <c r="O143" s="26">
        <v>22</v>
      </c>
      <c r="P143" s="26">
        <v>44</v>
      </c>
    </row>
    <row r="144" spans="1:16" ht="19.5" customHeight="1">
      <c r="A144" s="57">
        <v>11</v>
      </c>
      <c r="B144" s="57" t="s">
        <v>260</v>
      </c>
      <c r="C144" s="57" t="s">
        <v>350</v>
      </c>
      <c r="D144" s="57" t="s">
        <v>350</v>
      </c>
      <c r="E144" s="57" t="s">
        <v>350</v>
      </c>
      <c r="F144" s="57" t="s">
        <v>350</v>
      </c>
      <c r="G144" s="57" t="s">
        <v>350</v>
      </c>
      <c r="H144" s="57" t="s">
        <v>350</v>
      </c>
      <c r="I144" s="57" t="s">
        <v>350</v>
      </c>
      <c r="J144" s="57" t="s">
        <v>350</v>
      </c>
      <c r="K144" s="57" t="s">
        <v>350</v>
      </c>
      <c r="L144" s="57" t="s">
        <v>350</v>
      </c>
      <c r="M144" s="57" t="s">
        <v>350</v>
      </c>
      <c r="N144" s="57" t="s">
        <v>350</v>
      </c>
      <c r="O144" s="26">
        <v>25</v>
      </c>
      <c r="P144" s="26">
        <v>49</v>
      </c>
    </row>
    <row r="145" spans="1:16" ht="19.5" customHeight="1">
      <c r="A145" s="57">
        <v>12</v>
      </c>
      <c r="B145" s="57" t="s">
        <v>261</v>
      </c>
      <c r="C145" s="57" t="s">
        <v>350</v>
      </c>
      <c r="D145" s="57" t="s">
        <v>350</v>
      </c>
      <c r="E145" s="57" t="s">
        <v>350</v>
      </c>
      <c r="F145" s="57" t="s">
        <v>350</v>
      </c>
      <c r="G145" s="57" t="s">
        <v>350</v>
      </c>
      <c r="H145" s="57" t="s">
        <v>350</v>
      </c>
      <c r="I145" s="57" t="s">
        <v>350</v>
      </c>
      <c r="J145" s="57" t="s">
        <v>350</v>
      </c>
      <c r="K145" s="57" t="s">
        <v>350</v>
      </c>
      <c r="L145" s="57" t="s">
        <v>350</v>
      </c>
      <c r="M145" s="57" t="s">
        <v>350</v>
      </c>
      <c r="N145" s="57" t="s">
        <v>350</v>
      </c>
      <c r="O145" s="26">
        <v>25</v>
      </c>
      <c r="P145" s="26">
        <v>48</v>
      </c>
    </row>
    <row r="146" spans="1:16" ht="19.5" customHeight="1">
      <c r="A146" s="57">
        <v>13</v>
      </c>
      <c r="B146" s="57" t="s">
        <v>262</v>
      </c>
      <c r="C146" s="57" t="s">
        <v>350</v>
      </c>
      <c r="D146" s="57" t="s">
        <v>350</v>
      </c>
      <c r="E146" s="57">
        <v>15</v>
      </c>
      <c r="F146" s="57">
        <v>4</v>
      </c>
      <c r="G146" s="57">
        <v>10</v>
      </c>
      <c r="H146" s="57">
        <v>9</v>
      </c>
      <c r="I146" s="57" t="s">
        <v>350</v>
      </c>
      <c r="J146" s="57" t="s">
        <v>350</v>
      </c>
      <c r="K146" s="57">
        <v>13</v>
      </c>
      <c r="L146" s="57">
        <v>8</v>
      </c>
      <c r="M146" s="57" t="s">
        <v>350</v>
      </c>
      <c r="N146" s="57" t="s">
        <v>350</v>
      </c>
      <c r="O146" s="26">
        <v>22</v>
      </c>
      <c r="P146" s="26">
        <v>46</v>
      </c>
    </row>
    <row r="147" spans="1:16" ht="19.5" customHeight="1">
      <c r="A147" s="57">
        <v>14</v>
      </c>
      <c r="B147" s="57" t="s">
        <v>263</v>
      </c>
      <c r="C147" s="57" t="s">
        <v>350</v>
      </c>
      <c r="D147" s="57" t="s">
        <v>350</v>
      </c>
      <c r="E147" s="57">
        <v>10</v>
      </c>
      <c r="F147" s="57">
        <v>6</v>
      </c>
      <c r="G147" s="57">
        <v>9</v>
      </c>
      <c r="H147" s="57">
        <v>10</v>
      </c>
      <c r="I147" s="57" t="s">
        <v>350</v>
      </c>
      <c r="J147" s="57" t="s">
        <v>350</v>
      </c>
      <c r="K147" s="57">
        <v>12</v>
      </c>
      <c r="L147" s="57">
        <v>11</v>
      </c>
      <c r="M147" s="57" t="s">
        <v>350</v>
      </c>
      <c r="N147" s="57" t="s">
        <v>350</v>
      </c>
      <c r="O147" s="26">
        <v>18</v>
      </c>
      <c r="P147" s="26">
        <v>42</v>
      </c>
    </row>
    <row r="148" spans="1:16" ht="19.5" customHeight="1">
      <c r="A148" s="57">
        <v>15</v>
      </c>
      <c r="B148" s="57" t="s">
        <v>264</v>
      </c>
      <c r="C148" s="57" t="s">
        <v>350</v>
      </c>
      <c r="D148" s="57" t="s">
        <v>350</v>
      </c>
      <c r="E148" s="57" t="s">
        <v>350</v>
      </c>
      <c r="F148" s="57" t="s">
        <v>350</v>
      </c>
      <c r="G148" s="57" t="s">
        <v>350</v>
      </c>
      <c r="H148" s="57" t="s">
        <v>350</v>
      </c>
      <c r="I148" s="57" t="s">
        <v>350</v>
      </c>
      <c r="J148" s="57" t="s">
        <v>350</v>
      </c>
      <c r="K148" s="57">
        <v>13</v>
      </c>
      <c r="L148" s="57">
        <v>9</v>
      </c>
      <c r="M148" s="57" t="s">
        <v>350</v>
      </c>
      <c r="N148" s="57" t="s">
        <v>350</v>
      </c>
      <c r="O148" s="26">
        <v>24</v>
      </c>
      <c r="P148" s="26">
        <v>48</v>
      </c>
    </row>
    <row r="149" spans="1:16" ht="19.5" customHeight="1">
      <c r="A149" s="57">
        <v>16</v>
      </c>
      <c r="B149" s="57" t="s">
        <v>265</v>
      </c>
      <c r="C149" s="57" t="s">
        <v>350</v>
      </c>
      <c r="D149" s="57" t="s">
        <v>350</v>
      </c>
      <c r="E149" s="57">
        <v>15</v>
      </c>
      <c r="F149" s="57">
        <v>8</v>
      </c>
      <c r="G149" s="57">
        <v>14</v>
      </c>
      <c r="H149" s="57">
        <v>17</v>
      </c>
      <c r="I149" s="57" t="s">
        <v>350</v>
      </c>
      <c r="J149" s="57" t="s">
        <v>350</v>
      </c>
      <c r="K149" s="57">
        <v>13</v>
      </c>
      <c r="L149" s="57">
        <v>13</v>
      </c>
      <c r="M149" s="57" t="s">
        <v>350</v>
      </c>
      <c r="N149" s="57" t="s">
        <v>350</v>
      </c>
      <c r="O149" s="26">
        <v>22</v>
      </c>
      <c r="P149" s="26">
        <v>44</v>
      </c>
    </row>
    <row r="150" spans="1:16" ht="19.5" customHeight="1">
      <c r="A150" s="57">
        <v>17</v>
      </c>
      <c r="B150" s="57" t="s">
        <v>266</v>
      </c>
      <c r="C150" s="57" t="s">
        <v>350</v>
      </c>
      <c r="D150" s="57" t="s">
        <v>350</v>
      </c>
      <c r="E150" s="57" t="s">
        <v>350</v>
      </c>
      <c r="F150" s="57" t="s">
        <v>350</v>
      </c>
      <c r="G150" s="57" t="s">
        <v>350</v>
      </c>
      <c r="H150" s="57" t="s">
        <v>350</v>
      </c>
      <c r="I150" s="57" t="s">
        <v>350</v>
      </c>
      <c r="J150" s="57" t="s">
        <v>350</v>
      </c>
      <c r="K150" s="57" t="s">
        <v>350</v>
      </c>
      <c r="L150" s="57" t="s">
        <v>350</v>
      </c>
      <c r="M150" s="57" t="s">
        <v>350</v>
      </c>
      <c r="N150" s="57" t="s">
        <v>350</v>
      </c>
      <c r="O150" s="26">
        <v>24</v>
      </c>
      <c r="P150" s="26">
        <v>47</v>
      </c>
    </row>
    <row r="151" spans="1:16" ht="19.5" customHeight="1">
      <c r="A151" s="57">
        <v>18</v>
      </c>
      <c r="B151" s="57" t="s">
        <v>267</v>
      </c>
      <c r="C151" s="57" t="s">
        <v>350</v>
      </c>
      <c r="D151" s="57" t="s">
        <v>350</v>
      </c>
      <c r="E151" s="57" t="s">
        <v>350</v>
      </c>
      <c r="F151" s="57" t="s">
        <v>350</v>
      </c>
      <c r="G151" s="57" t="s">
        <v>350</v>
      </c>
      <c r="H151" s="57" t="s">
        <v>350</v>
      </c>
      <c r="I151" s="57" t="s">
        <v>350</v>
      </c>
      <c r="J151" s="57" t="s">
        <v>350</v>
      </c>
      <c r="K151" s="57" t="s">
        <v>350</v>
      </c>
      <c r="L151" s="57" t="s">
        <v>350</v>
      </c>
      <c r="M151" s="57" t="s">
        <v>350</v>
      </c>
      <c r="N151" s="57" t="s">
        <v>350</v>
      </c>
      <c r="O151" s="26">
        <v>25</v>
      </c>
      <c r="P151" s="26">
        <v>49</v>
      </c>
    </row>
    <row r="152" spans="1:16" ht="19.5" customHeight="1">
      <c r="A152" s="57">
        <v>19</v>
      </c>
      <c r="B152" s="57" t="s">
        <v>268</v>
      </c>
      <c r="C152" s="57">
        <v>15</v>
      </c>
      <c r="D152" s="57">
        <v>17</v>
      </c>
      <c r="E152" s="57">
        <v>15</v>
      </c>
      <c r="F152" s="57">
        <v>6</v>
      </c>
      <c r="G152" s="57">
        <v>14</v>
      </c>
      <c r="H152" s="57" t="s">
        <v>350</v>
      </c>
      <c r="I152" s="57">
        <v>14</v>
      </c>
      <c r="J152" s="57">
        <v>19</v>
      </c>
      <c r="K152" s="57">
        <v>13</v>
      </c>
      <c r="L152" s="57">
        <v>7</v>
      </c>
      <c r="M152" s="57" t="s">
        <v>350</v>
      </c>
      <c r="N152" s="57">
        <v>10</v>
      </c>
      <c r="O152" s="26">
        <v>22</v>
      </c>
      <c r="P152" s="26">
        <v>46</v>
      </c>
    </row>
    <row r="153" spans="1:16" ht="19.5" customHeight="1">
      <c r="A153" s="57">
        <v>20</v>
      </c>
      <c r="B153" s="57" t="s">
        <v>269</v>
      </c>
      <c r="C153" s="57" t="s">
        <v>350</v>
      </c>
      <c r="D153" s="57" t="s">
        <v>350</v>
      </c>
      <c r="E153" s="57" t="s">
        <v>350</v>
      </c>
      <c r="F153" s="57" t="s">
        <v>350</v>
      </c>
      <c r="G153" s="57" t="s">
        <v>350</v>
      </c>
      <c r="H153" s="57" t="s">
        <v>350</v>
      </c>
      <c r="I153" s="57" t="s">
        <v>350</v>
      </c>
      <c r="J153" s="57" t="s">
        <v>350</v>
      </c>
      <c r="K153" s="57" t="s">
        <v>350</v>
      </c>
      <c r="L153" s="57" t="s">
        <v>350</v>
      </c>
      <c r="M153" s="57" t="s">
        <v>350</v>
      </c>
      <c r="N153" s="57" t="s">
        <v>350</v>
      </c>
      <c r="O153" s="26">
        <v>25</v>
      </c>
      <c r="P153" s="26">
        <v>46</v>
      </c>
    </row>
    <row r="154" spans="1:16" ht="19.5" customHeight="1">
      <c r="A154" s="57">
        <v>21</v>
      </c>
      <c r="B154" s="57" t="s">
        <v>270</v>
      </c>
      <c r="C154" s="57" t="s">
        <v>350</v>
      </c>
      <c r="D154" s="57" t="s">
        <v>350</v>
      </c>
      <c r="E154" s="57" t="s">
        <v>350</v>
      </c>
      <c r="F154" s="57" t="s">
        <v>350</v>
      </c>
      <c r="G154" s="57" t="s">
        <v>350</v>
      </c>
      <c r="H154" s="57" t="s">
        <v>350</v>
      </c>
      <c r="I154" s="57" t="s">
        <v>350</v>
      </c>
      <c r="J154" s="57" t="s">
        <v>350</v>
      </c>
      <c r="K154" s="57" t="s">
        <v>350</v>
      </c>
      <c r="L154" s="57" t="s">
        <v>350</v>
      </c>
      <c r="M154" s="57" t="s">
        <v>350</v>
      </c>
      <c r="N154" s="57" t="s">
        <v>350</v>
      </c>
      <c r="O154" s="26">
        <v>25</v>
      </c>
      <c r="P154" s="26">
        <v>48</v>
      </c>
    </row>
    <row r="155" spans="1:16" ht="19.5" customHeight="1">
      <c r="A155" s="57">
        <v>22</v>
      </c>
      <c r="B155" s="57" t="s">
        <v>271</v>
      </c>
      <c r="C155" s="57" t="s">
        <v>350</v>
      </c>
      <c r="D155" s="57" t="s">
        <v>350</v>
      </c>
      <c r="E155" s="57" t="s">
        <v>350</v>
      </c>
      <c r="F155" s="57" t="s">
        <v>350</v>
      </c>
      <c r="G155" s="57" t="s">
        <v>350</v>
      </c>
      <c r="H155" s="57" t="s">
        <v>350</v>
      </c>
      <c r="I155" s="57" t="s">
        <v>350</v>
      </c>
      <c r="J155" s="57" t="s">
        <v>350</v>
      </c>
      <c r="K155" s="57">
        <v>13</v>
      </c>
      <c r="L155" s="57">
        <v>11</v>
      </c>
      <c r="M155" s="57" t="s">
        <v>350</v>
      </c>
      <c r="N155" s="57" t="s">
        <v>350</v>
      </c>
      <c r="O155" s="26">
        <v>23</v>
      </c>
      <c r="P155" s="26">
        <v>46</v>
      </c>
    </row>
    <row r="156" spans="1:16" ht="19.5" customHeight="1">
      <c r="A156" s="57">
        <v>23</v>
      </c>
      <c r="B156" s="57" t="s">
        <v>272</v>
      </c>
      <c r="C156" s="57" t="s">
        <v>350</v>
      </c>
      <c r="D156" s="57" t="s">
        <v>350</v>
      </c>
      <c r="E156" s="57" t="s">
        <v>350</v>
      </c>
      <c r="F156" s="57" t="s">
        <v>350</v>
      </c>
      <c r="G156" s="57" t="s">
        <v>350</v>
      </c>
      <c r="H156" s="57" t="s">
        <v>350</v>
      </c>
      <c r="I156" s="57" t="s">
        <v>350</v>
      </c>
      <c r="J156" s="57" t="s">
        <v>350</v>
      </c>
      <c r="K156" s="57" t="s">
        <v>350</v>
      </c>
      <c r="L156" s="57" t="s">
        <v>350</v>
      </c>
      <c r="M156" s="57" t="s">
        <v>350</v>
      </c>
      <c r="N156" s="57" t="s">
        <v>350</v>
      </c>
      <c r="O156" s="26">
        <v>25</v>
      </c>
      <c r="P156" s="26">
        <v>47</v>
      </c>
    </row>
    <row r="157" spans="1:16" ht="19.5" customHeight="1">
      <c r="A157" s="57">
        <v>24</v>
      </c>
      <c r="B157" s="57" t="s">
        <v>273</v>
      </c>
      <c r="C157" s="57" t="s">
        <v>350</v>
      </c>
      <c r="D157" s="57" t="s">
        <v>350</v>
      </c>
      <c r="E157" s="57" t="s">
        <v>350</v>
      </c>
      <c r="F157" s="57" t="s">
        <v>350</v>
      </c>
      <c r="G157" s="57" t="s">
        <v>350</v>
      </c>
      <c r="H157" s="57" t="s">
        <v>350</v>
      </c>
      <c r="I157" s="57" t="s">
        <v>350</v>
      </c>
      <c r="J157" s="57" t="s">
        <v>350</v>
      </c>
      <c r="K157" s="57" t="s">
        <v>350</v>
      </c>
      <c r="L157" s="57" t="s">
        <v>350</v>
      </c>
      <c r="M157" s="57" t="s">
        <v>350</v>
      </c>
      <c r="N157" s="57" t="s">
        <v>350</v>
      </c>
      <c r="O157" s="26">
        <v>25</v>
      </c>
      <c r="P157" s="26">
        <v>46</v>
      </c>
    </row>
    <row r="158" spans="1:16" ht="19.5" customHeight="1">
      <c r="A158" s="57">
        <v>25</v>
      </c>
      <c r="B158" s="57" t="s">
        <v>274</v>
      </c>
      <c r="C158" s="57" t="s">
        <v>350</v>
      </c>
      <c r="D158" s="57" t="s">
        <v>350</v>
      </c>
      <c r="E158" s="57" t="s">
        <v>350</v>
      </c>
      <c r="F158" s="57" t="s">
        <v>350</v>
      </c>
      <c r="G158" s="57" t="s">
        <v>350</v>
      </c>
      <c r="H158" s="57" t="s">
        <v>350</v>
      </c>
      <c r="I158" s="57" t="s">
        <v>350</v>
      </c>
      <c r="J158" s="57" t="s">
        <v>350</v>
      </c>
      <c r="K158" s="57" t="s">
        <v>350</v>
      </c>
      <c r="L158" s="57" t="s">
        <v>350</v>
      </c>
      <c r="M158" s="57" t="s">
        <v>350</v>
      </c>
      <c r="N158" s="57" t="s">
        <v>350</v>
      </c>
      <c r="O158" s="26">
        <v>25</v>
      </c>
      <c r="P158" s="26">
        <v>46</v>
      </c>
    </row>
    <row r="159" spans="1:16" ht="19.5" customHeight="1">
      <c r="A159" s="57">
        <v>26</v>
      </c>
      <c r="B159" s="57" t="s">
        <v>275</v>
      </c>
      <c r="C159" s="57" t="s">
        <v>350</v>
      </c>
      <c r="D159" s="57" t="s">
        <v>350</v>
      </c>
      <c r="E159" s="57" t="s">
        <v>350</v>
      </c>
      <c r="F159" s="57" t="s">
        <v>350</v>
      </c>
      <c r="G159" s="57" t="s">
        <v>350</v>
      </c>
      <c r="H159" s="57" t="s">
        <v>350</v>
      </c>
      <c r="I159" s="57" t="s">
        <v>350</v>
      </c>
      <c r="J159" s="57" t="s">
        <v>350</v>
      </c>
      <c r="K159" s="57" t="s">
        <v>350</v>
      </c>
      <c r="L159" s="57" t="s">
        <v>350</v>
      </c>
      <c r="M159" s="57" t="s">
        <v>350</v>
      </c>
      <c r="N159" s="57" t="s">
        <v>350</v>
      </c>
      <c r="O159" s="26">
        <v>25</v>
      </c>
      <c r="P159" s="26">
        <v>49</v>
      </c>
    </row>
    <row r="160" spans="1:16" ht="19.5" customHeight="1">
      <c r="A160" s="57">
        <v>27</v>
      </c>
      <c r="B160" s="57" t="s">
        <v>276</v>
      </c>
      <c r="C160" s="57" t="s">
        <v>350</v>
      </c>
      <c r="D160" s="57" t="s">
        <v>350</v>
      </c>
      <c r="E160" s="57" t="s">
        <v>350</v>
      </c>
      <c r="F160" s="57" t="s">
        <v>350</v>
      </c>
      <c r="G160" s="57">
        <v>10</v>
      </c>
      <c r="H160" s="57">
        <v>15</v>
      </c>
      <c r="I160" s="57" t="s">
        <v>350</v>
      </c>
      <c r="J160" s="57" t="s">
        <v>350</v>
      </c>
      <c r="K160" s="57">
        <v>13</v>
      </c>
      <c r="L160" s="57">
        <v>3</v>
      </c>
      <c r="M160" s="57" t="s">
        <v>350</v>
      </c>
      <c r="N160" s="57" t="s">
        <v>350</v>
      </c>
      <c r="O160" s="26">
        <v>25</v>
      </c>
      <c r="P160" s="26">
        <v>46</v>
      </c>
    </row>
    <row r="161" spans="1:16" ht="19.5" customHeight="1">
      <c r="A161" s="57">
        <v>28</v>
      </c>
      <c r="B161" s="57" t="s">
        <v>277</v>
      </c>
      <c r="C161" s="57" t="s">
        <v>350</v>
      </c>
      <c r="D161" s="57" t="s">
        <v>350</v>
      </c>
      <c r="E161" s="57" t="s">
        <v>350</v>
      </c>
      <c r="F161" s="57" t="s">
        <v>350</v>
      </c>
      <c r="G161" s="57">
        <v>13</v>
      </c>
      <c r="H161" s="57">
        <v>15</v>
      </c>
      <c r="I161" s="57" t="s">
        <v>350</v>
      </c>
      <c r="J161" s="57" t="s">
        <v>350</v>
      </c>
      <c r="K161" s="57">
        <v>13</v>
      </c>
      <c r="L161" s="57">
        <v>11</v>
      </c>
      <c r="M161" s="57" t="s">
        <v>350</v>
      </c>
      <c r="N161" s="57" t="s">
        <v>350</v>
      </c>
      <c r="O161" s="26">
        <v>24</v>
      </c>
      <c r="P161" s="26">
        <v>46</v>
      </c>
    </row>
    <row r="162" spans="1:16" ht="19.5" customHeight="1">
      <c r="A162" s="57">
        <v>29</v>
      </c>
      <c r="B162" s="57" t="s">
        <v>278</v>
      </c>
      <c r="C162" s="57" t="s">
        <v>350</v>
      </c>
      <c r="D162" s="57" t="s">
        <v>350</v>
      </c>
      <c r="E162" s="57">
        <v>14</v>
      </c>
      <c r="F162" s="57">
        <v>4</v>
      </c>
      <c r="G162" s="57">
        <v>5</v>
      </c>
      <c r="H162" s="57">
        <v>8</v>
      </c>
      <c r="I162" s="57" t="s">
        <v>350</v>
      </c>
      <c r="J162" s="57" t="s">
        <v>350</v>
      </c>
      <c r="K162" s="57">
        <v>13</v>
      </c>
      <c r="L162" s="57">
        <v>10</v>
      </c>
      <c r="M162" s="57" t="s">
        <v>350</v>
      </c>
      <c r="N162" s="57" t="s">
        <v>350</v>
      </c>
      <c r="O162" s="26">
        <v>22</v>
      </c>
      <c r="P162" s="26">
        <v>45</v>
      </c>
    </row>
    <row r="163" spans="1:16" ht="19.5" customHeight="1">
      <c r="A163" s="57">
        <v>30</v>
      </c>
      <c r="B163" s="57" t="s">
        <v>279</v>
      </c>
      <c r="C163" s="57" t="s">
        <v>350</v>
      </c>
      <c r="D163" s="57" t="s">
        <v>350</v>
      </c>
      <c r="E163" s="57" t="s">
        <v>350</v>
      </c>
      <c r="F163" s="57" t="s">
        <v>350</v>
      </c>
      <c r="G163" s="57">
        <v>11</v>
      </c>
      <c r="H163" s="57">
        <v>6</v>
      </c>
      <c r="I163" s="57" t="s">
        <v>350</v>
      </c>
      <c r="J163" s="57" t="s">
        <v>350</v>
      </c>
      <c r="K163" s="57" t="s">
        <v>350</v>
      </c>
      <c r="L163" s="57">
        <v>4</v>
      </c>
      <c r="M163" s="57">
        <v>10</v>
      </c>
      <c r="N163" s="57">
        <v>4</v>
      </c>
      <c r="O163" s="26">
        <v>23</v>
      </c>
      <c r="P163" s="26">
        <v>45</v>
      </c>
    </row>
    <row r="164" spans="1:16" ht="19.5" customHeight="1">
      <c r="A164" s="57">
        <v>31</v>
      </c>
      <c r="B164" s="57" t="s">
        <v>280</v>
      </c>
      <c r="C164" s="57" t="s">
        <v>350</v>
      </c>
      <c r="D164" s="57" t="s">
        <v>350</v>
      </c>
      <c r="E164" s="57" t="s">
        <v>350</v>
      </c>
      <c r="F164" s="57" t="s">
        <v>350</v>
      </c>
      <c r="G164" s="57">
        <v>13</v>
      </c>
      <c r="H164" s="57" t="s">
        <v>350</v>
      </c>
      <c r="I164" s="57" t="s">
        <v>350</v>
      </c>
      <c r="J164" s="57" t="s">
        <v>350</v>
      </c>
      <c r="K164" s="57">
        <v>3</v>
      </c>
      <c r="L164" s="57">
        <v>8</v>
      </c>
      <c r="M164" s="57" t="s">
        <v>350</v>
      </c>
      <c r="N164" s="57">
        <v>6</v>
      </c>
      <c r="O164" s="26">
        <v>24</v>
      </c>
      <c r="P164" s="26">
        <v>46</v>
      </c>
    </row>
    <row r="165" spans="1:16" ht="19.5" customHeight="1">
      <c r="A165" s="57">
        <v>32</v>
      </c>
      <c r="B165" s="57" t="s">
        <v>281</v>
      </c>
      <c r="C165" s="57" t="s">
        <v>350</v>
      </c>
      <c r="D165" s="57" t="s">
        <v>350</v>
      </c>
      <c r="E165" s="57" t="s">
        <v>350</v>
      </c>
      <c r="F165" s="57" t="s">
        <v>350</v>
      </c>
      <c r="G165" s="57" t="s">
        <v>350</v>
      </c>
      <c r="H165" s="57" t="s">
        <v>350</v>
      </c>
      <c r="I165" s="57" t="s">
        <v>350</v>
      </c>
      <c r="J165" s="57" t="s">
        <v>350</v>
      </c>
      <c r="K165" s="57">
        <v>14</v>
      </c>
      <c r="L165" s="57">
        <v>6</v>
      </c>
      <c r="M165" s="57" t="s">
        <v>350</v>
      </c>
      <c r="N165" s="57" t="s">
        <v>350</v>
      </c>
      <c r="O165" s="26">
        <v>25</v>
      </c>
      <c r="P165" s="26">
        <v>46</v>
      </c>
    </row>
    <row r="166" spans="1:16" ht="19.5" customHeight="1">
      <c r="A166" s="57">
        <v>33</v>
      </c>
      <c r="B166" s="57" t="s">
        <v>282</v>
      </c>
      <c r="C166" s="57">
        <v>0</v>
      </c>
      <c r="D166" s="57">
        <v>15</v>
      </c>
      <c r="E166" s="57">
        <v>6</v>
      </c>
      <c r="F166" s="57">
        <v>4</v>
      </c>
      <c r="G166" s="57">
        <v>10</v>
      </c>
      <c r="H166" s="57">
        <v>6</v>
      </c>
      <c r="I166" s="57" t="s">
        <v>350</v>
      </c>
      <c r="J166" s="57" t="s">
        <v>350</v>
      </c>
      <c r="K166" s="57">
        <v>12</v>
      </c>
      <c r="L166" s="57">
        <v>5</v>
      </c>
      <c r="M166" s="57" t="s">
        <v>350</v>
      </c>
      <c r="N166" s="57" t="s">
        <v>350</v>
      </c>
      <c r="O166" s="26">
        <v>18</v>
      </c>
      <c r="P166" s="26">
        <v>44</v>
      </c>
    </row>
    <row r="167" spans="1:16" ht="19.5" customHeight="1">
      <c r="A167" s="57">
        <v>34</v>
      </c>
      <c r="B167" s="57" t="s">
        <v>283</v>
      </c>
      <c r="C167" s="57" t="s">
        <v>350</v>
      </c>
      <c r="D167" s="57" t="s">
        <v>350</v>
      </c>
      <c r="E167" s="57" t="s">
        <v>350</v>
      </c>
      <c r="F167" s="57" t="s">
        <v>350</v>
      </c>
      <c r="G167" s="57" t="s">
        <v>350</v>
      </c>
      <c r="H167" s="57" t="s">
        <v>350</v>
      </c>
      <c r="I167" s="57" t="s">
        <v>350</v>
      </c>
      <c r="J167" s="57" t="s">
        <v>350</v>
      </c>
      <c r="K167" s="57" t="s">
        <v>350</v>
      </c>
      <c r="L167" s="57" t="s">
        <v>350</v>
      </c>
      <c r="M167" s="57" t="s">
        <v>350</v>
      </c>
      <c r="N167" s="57" t="s">
        <v>350</v>
      </c>
      <c r="O167" s="26">
        <v>25</v>
      </c>
      <c r="P167" s="26">
        <v>46</v>
      </c>
    </row>
    <row r="168" spans="1:16" ht="19.5" customHeight="1">
      <c r="A168" s="57">
        <v>35</v>
      </c>
      <c r="B168" s="57" t="s">
        <v>284</v>
      </c>
      <c r="C168" s="57" t="s">
        <v>350</v>
      </c>
      <c r="D168" s="57" t="s">
        <v>350</v>
      </c>
      <c r="E168" s="57" t="s">
        <v>350</v>
      </c>
      <c r="F168" s="57" t="s">
        <v>350</v>
      </c>
      <c r="G168" s="57" t="s">
        <v>350</v>
      </c>
      <c r="H168" s="57" t="s">
        <v>350</v>
      </c>
      <c r="I168" s="57" t="s">
        <v>350</v>
      </c>
      <c r="J168" s="57" t="s">
        <v>350</v>
      </c>
      <c r="K168" s="57" t="s">
        <v>350</v>
      </c>
      <c r="L168" s="57" t="s">
        <v>350</v>
      </c>
      <c r="M168" s="57" t="s">
        <v>350</v>
      </c>
      <c r="N168" s="57" t="s">
        <v>350</v>
      </c>
      <c r="O168" s="26">
        <v>25</v>
      </c>
      <c r="P168" s="26">
        <v>46</v>
      </c>
    </row>
    <row r="169" spans="1:16" ht="19.5" customHeight="1">
      <c r="A169" s="57">
        <v>36</v>
      </c>
      <c r="B169" s="57" t="s">
        <v>285</v>
      </c>
      <c r="C169" s="57" t="s">
        <v>350</v>
      </c>
      <c r="D169" s="57" t="s">
        <v>350</v>
      </c>
      <c r="E169" s="57" t="s">
        <v>350</v>
      </c>
      <c r="F169" s="57" t="s">
        <v>350</v>
      </c>
      <c r="G169" s="57">
        <v>14</v>
      </c>
      <c r="H169" s="57">
        <v>9</v>
      </c>
      <c r="I169" s="57" t="s">
        <v>350</v>
      </c>
      <c r="J169" s="57" t="s">
        <v>350</v>
      </c>
      <c r="K169" s="57">
        <v>13</v>
      </c>
      <c r="L169" s="57">
        <v>8</v>
      </c>
      <c r="M169" s="57" t="s">
        <v>350</v>
      </c>
      <c r="N169" s="57" t="s">
        <v>350</v>
      </c>
      <c r="O169" s="26">
        <v>24</v>
      </c>
      <c r="P169" s="26">
        <v>46</v>
      </c>
    </row>
    <row r="170" spans="1:16" ht="19.5" customHeight="1">
      <c r="A170" s="57">
        <v>37</v>
      </c>
      <c r="B170" s="57" t="s">
        <v>286</v>
      </c>
      <c r="C170" s="57" t="s">
        <v>350</v>
      </c>
      <c r="D170" s="57" t="s">
        <v>350</v>
      </c>
      <c r="E170" s="57" t="s">
        <v>350</v>
      </c>
      <c r="F170" s="57" t="s">
        <v>350</v>
      </c>
      <c r="G170" s="57" t="s">
        <v>350</v>
      </c>
      <c r="H170" s="57" t="s">
        <v>350</v>
      </c>
      <c r="I170" s="57" t="s">
        <v>350</v>
      </c>
      <c r="J170" s="57" t="s">
        <v>350</v>
      </c>
      <c r="K170" s="57" t="s">
        <v>350</v>
      </c>
      <c r="L170" s="57" t="s">
        <v>350</v>
      </c>
      <c r="M170" s="57" t="s">
        <v>350</v>
      </c>
      <c r="N170" s="57" t="s">
        <v>350</v>
      </c>
      <c r="O170" s="26">
        <v>25</v>
      </c>
      <c r="P170" s="26">
        <v>49</v>
      </c>
    </row>
    <row r="171" spans="1:16" ht="19.5" customHeight="1">
      <c r="A171" s="57">
        <v>38</v>
      </c>
      <c r="B171" s="57" t="s">
        <v>287</v>
      </c>
      <c r="C171" s="57" t="s">
        <v>350</v>
      </c>
      <c r="D171" s="57" t="s">
        <v>350</v>
      </c>
      <c r="E171" s="57" t="s">
        <v>350</v>
      </c>
      <c r="F171" s="57" t="s">
        <v>350</v>
      </c>
      <c r="G171" s="57" t="s">
        <v>350</v>
      </c>
      <c r="H171" s="57" t="s">
        <v>350</v>
      </c>
      <c r="I171" s="57" t="s">
        <v>350</v>
      </c>
      <c r="J171" s="57" t="s">
        <v>350</v>
      </c>
      <c r="K171" s="57" t="s">
        <v>350</v>
      </c>
      <c r="L171" s="57" t="s">
        <v>350</v>
      </c>
      <c r="M171" s="57" t="s">
        <v>350</v>
      </c>
      <c r="N171" s="57" t="s">
        <v>350</v>
      </c>
      <c r="O171" s="26">
        <v>22</v>
      </c>
      <c r="P171" s="26">
        <v>46</v>
      </c>
    </row>
    <row r="172" spans="1:16" ht="19.5" customHeight="1">
      <c r="A172" s="57">
        <v>39</v>
      </c>
      <c r="B172" s="57" t="s">
        <v>288</v>
      </c>
      <c r="C172" s="57" t="s">
        <v>350</v>
      </c>
      <c r="D172" s="57" t="s">
        <v>350</v>
      </c>
      <c r="E172" s="57" t="s">
        <v>350</v>
      </c>
      <c r="F172" s="57" t="s">
        <v>350</v>
      </c>
      <c r="G172" s="57" t="s">
        <v>350</v>
      </c>
      <c r="H172" s="57" t="s">
        <v>350</v>
      </c>
      <c r="I172" s="57" t="s">
        <v>350</v>
      </c>
      <c r="J172" s="57" t="s">
        <v>350</v>
      </c>
      <c r="K172" s="57">
        <v>14</v>
      </c>
      <c r="L172" s="57">
        <v>6</v>
      </c>
      <c r="M172" s="57" t="s">
        <v>350</v>
      </c>
      <c r="N172" s="57" t="s">
        <v>350</v>
      </c>
      <c r="O172" s="26">
        <v>24</v>
      </c>
      <c r="P172" s="26">
        <v>46</v>
      </c>
    </row>
    <row r="173" spans="1:16" ht="19.5" customHeight="1">
      <c r="A173" s="57">
        <v>40</v>
      </c>
      <c r="B173" s="57" t="s">
        <v>289</v>
      </c>
      <c r="C173" s="57" t="s">
        <v>350</v>
      </c>
      <c r="D173" s="57" t="s">
        <v>350</v>
      </c>
      <c r="E173" s="57" t="s">
        <v>350</v>
      </c>
      <c r="F173" s="57" t="s">
        <v>350</v>
      </c>
      <c r="G173" s="57" t="s">
        <v>350</v>
      </c>
      <c r="H173" s="57" t="s">
        <v>350</v>
      </c>
      <c r="I173" s="57" t="s">
        <v>350</v>
      </c>
      <c r="J173" s="57" t="s">
        <v>350</v>
      </c>
      <c r="K173" s="57" t="s">
        <v>350</v>
      </c>
      <c r="L173" s="57" t="s">
        <v>350</v>
      </c>
      <c r="M173" s="57" t="s">
        <v>350</v>
      </c>
      <c r="N173" s="57" t="s">
        <v>350</v>
      </c>
      <c r="O173" s="26">
        <v>24</v>
      </c>
      <c r="P173" s="26">
        <v>46</v>
      </c>
    </row>
    <row r="174" spans="1:16" ht="19.5" customHeight="1">
      <c r="A174" s="57">
        <v>41</v>
      </c>
      <c r="B174" s="57" t="s">
        <v>290</v>
      </c>
      <c r="C174" s="57">
        <v>14</v>
      </c>
      <c r="D174" s="57">
        <v>16</v>
      </c>
      <c r="E174" s="57">
        <v>13</v>
      </c>
      <c r="F174" s="57">
        <v>7</v>
      </c>
      <c r="G174" s="57" t="s">
        <v>350</v>
      </c>
      <c r="H174" s="57" t="s">
        <v>350</v>
      </c>
      <c r="I174" s="57" t="s">
        <v>350</v>
      </c>
      <c r="J174" s="57" t="s">
        <v>350</v>
      </c>
      <c r="K174" s="57">
        <v>13</v>
      </c>
      <c r="L174" s="57">
        <v>1</v>
      </c>
      <c r="M174" s="57">
        <v>13</v>
      </c>
      <c r="N174" s="57">
        <v>6</v>
      </c>
      <c r="O174" s="26">
        <v>25</v>
      </c>
      <c r="P174" s="26">
        <v>45</v>
      </c>
    </row>
    <row r="175" spans="1:16" ht="19.5" customHeight="1">
      <c r="A175" s="57">
        <v>42</v>
      </c>
      <c r="B175" s="57" t="s">
        <v>291</v>
      </c>
      <c r="C175" s="57" t="s">
        <v>350</v>
      </c>
      <c r="D175" s="57" t="s">
        <v>350</v>
      </c>
      <c r="E175" s="57">
        <v>11</v>
      </c>
      <c r="F175" s="57">
        <v>8</v>
      </c>
      <c r="G175" s="57">
        <v>12</v>
      </c>
      <c r="H175" s="57">
        <v>15</v>
      </c>
      <c r="I175" s="57" t="s">
        <v>350</v>
      </c>
      <c r="J175" s="57" t="s">
        <v>350</v>
      </c>
      <c r="K175" s="57">
        <v>13</v>
      </c>
      <c r="L175" s="57">
        <v>6</v>
      </c>
      <c r="M175" s="57">
        <v>13</v>
      </c>
      <c r="N175" s="57">
        <v>8</v>
      </c>
      <c r="O175" s="26">
        <v>23</v>
      </c>
      <c r="P175" s="26">
        <v>44</v>
      </c>
    </row>
    <row r="176" spans="1:16" ht="19.5" customHeight="1">
      <c r="A176" s="57">
        <v>43</v>
      </c>
      <c r="B176" s="57" t="s">
        <v>292</v>
      </c>
      <c r="C176" s="57" t="s">
        <v>350</v>
      </c>
      <c r="D176" s="57" t="s">
        <v>350</v>
      </c>
      <c r="E176" s="57">
        <v>15</v>
      </c>
      <c r="F176" s="57">
        <v>10</v>
      </c>
      <c r="G176" s="57" t="s">
        <v>350</v>
      </c>
      <c r="H176" s="57" t="s">
        <v>350</v>
      </c>
      <c r="I176" s="57" t="s">
        <v>350</v>
      </c>
      <c r="J176" s="57" t="s">
        <v>350</v>
      </c>
      <c r="K176" s="57">
        <v>12</v>
      </c>
      <c r="L176" s="57">
        <v>8</v>
      </c>
      <c r="M176" s="57">
        <v>11</v>
      </c>
      <c r="N176" s="57">
        <v>7</v>
      </c>
      <c r="O176" s="26">
        <v>18</v>
      </c>
      <c r="P176" s="26">
        <v>44</v>
      </c>
    </row>
    <row r="177" spans="1:16" ht="19.5" customHeight="1">
      <c r="A177" s="57">
        <v>44</v>
      </c>
      <c r="B177" s="57" t="s">
        <v>293</v>
      </c>
      <c r="C177" s="57" t="s">
        <v>350</v>
      </c>
      <c r="D177" s="57" t="s">
        <v>350</v>
      </c>
      <c r="E177" s="57" t="s">
        <v>350</v>
      </c>
      <c r="F177" s="57" t="s">
        <v>350</v>
      </c>
      <c r="G177" s="57" t="s">
        <v>350</v>
      </c>
      <c r="H177" s="57" t="s">
        <v>350</v>
      </c>
      <c r="I177" s="57" t="s">
        <v>350</v>
      </c>
      <c r="J177" s="57" t="s">
        <v>350</v>
      </c>
      <c r="K177" s="57" t="s">
        <v>350</v>
      </c>
      <c r="L177" s="57" t="s">
        <v>350</v>
      </c>
      <c r="M177" s="57" t="s">
        <v>350</v>
      </c>
      <c r="N177" s="57" t="s">
        <v>350</v>
      </c>
      <c r="O177" s="26">
        <v>25</v>
      </c>
      <c r="P177" s="26">
        <v>46</v>
      </c>
    </row>
    <row r="178" spans="1:16" ht="19.5" customHeight="1">
      <c r="A178" s="57">
        <v>45</v>
      </c>
      <c r="B178" s="57" t="s">
        <v>294</v>
      </c>
      <c r="C178" s="57" t="s">
        <v>350</v>
      </c>
      <c r="D178" s="57" t="s">
        <v>350</v>
      </c>
      <c r="E178" s="57" t="s">
        <v>350</v>
      </c>
      <c r="F178" s="57" t="s">
        <v>350</v>
      </c>
      <c r="G178" s="57">
        <v>4</v>
      </c>
      <c r="H178" s="57">
        <v>7</v>
      </c>
      <c r="I178" s="57" t="s">
        <v>350</v>
      </c>
      <c r="J178" s="57" t="s">
        <v>350</v>
      </c>
      <c r="K178" s="57" t="s">
        <v>350</v>
      </c>
      <c r="L178" s="57" t="s">
        <v>350</v>
      </c>
      <c r="M178" s="57" t="s">
        <v>350</v>
      </c>
      <c r="N178" s="57" t="s">
        <v>350</v>
      </c>
      <c r="O178" s="26">
        <v>25</v>
      </c>
      <c r="P178" s="26">
        <v>49</v>
      </c>
    </row>
    <row r="179" spans="1:16" ht="19.5" customHeight="1">
      <c r="A179" s="57">
        <v>46</v>
      </c>
      <c r="B179" s="57" t="s">
        <v>295</v>
      </c>
      <c r="C179" s="57" t="s">
        <v>350</v>
      </c>
      <c r="D179" s="57" t="s">
        <v>350</v>
      </c>
      <c r="E179" s="57" t="s">
        <v>350</v>
      </c>
      <c r="F179" s="57" t="s">
        <v>350</v>
      </c>
      <c r="G179" s="57" t="s">
        <v>350</v>
      </c>
      <c r="H179" s="57">
        <v>8</v>
      </c>
      <c r="I179" s="57" t="s">
        <v>350</v>
      </c>
      <c r="J179" s="57" t="s">
        <v>350</v>
      </c>
      <c r="K179" s="57">
        <v>13</v>
      </c>
      <c r="L179" s="57">
        <v>10</v>
      </c>
      <c r="M179" s="57" t="s">
        <v>350</v>
      </c>
      <c r="N179" s="57" t="s">
        <v>350</v>
      </c>
      <c r="O179" s="26">
        <v>25</v>
      </c>
      <c r="P179" s="26">
        <v>44</v>
      </c>
    </row>
    <row r="180" spans="1:16" ht="19.5" customHeight="1">
      <c r="A180" s="57">
        <v>47</v>
      </c>
      <c r="B180" s="57" t="s">
        <v>296</v>
      </c>
      <c r="C180" s="57" t="s">
        <v>350</v>
      </c>
      <c r="D180" s="57" t="s">
        <v>350</v>
      </c>
      <c r="E180" s="57" t="s">
        <v>350</v>
      </c>
      <c r="F180" s="57" t="s">
        <v>350</v>
      </c>
      <c r="G180" s="57" t="s">
        <v>350</v>
      </c>
      <c r="H180" s="57" t="s">
        <v>350</v>
      </c>
      <c r="I180" s="57" t="s">
        <v>350</v>
      </c>
      <c r="J180" s="57" t="s">
        <v>350</v>
      </c>
      <c r="K180" s="57">
        <v>13</v>
      </c>
      <c r="L180" s="57">
        <v>12</v>
      </c>
      <c r="M180" s="57" t="s">
        <v>350</v>
      </c>
      <c r="N180" s="57" t="s">
        <v>350</v>
      </c>
      <c r="O180" s="26">
        <v>24</v>
      </c>
      <c r="P180" s="26">
        <v>46</v>
      </c>
    </row>
    <row r="181" spans="1:16" ht="19.5" customHeight="1">
      <c r="A181" s="57">
        <v>48</v>
      </c>
      <c r="B181" s="57" t="s">
        <v>297</v>
      </c>
      <c r="C181" s="57" t="s">
        <v>350</v>
      </c>
      <c r="D181" s="57" t="s">
        <v>350</v>
      </c>
      <c r="E181" s="57">
        <v>0</v>
      </c>
      <c r="F181" s="57" t="s">
        <v>350</v>
      </c>
      <c r="G181" s="57">
        <v>7</v>
      </c>
      <c r="H181" s="57" t="s">
        <v>350</v>
      </c>
      <c r="I181" s="57">
        <v>0</v>
      </c>
      <c r="J181" s="57" t="s">
        <v>350</v>
      </c>
      <c r="K181" s="57">
        <v>0</v>
      </c>
      <c r="L181" s="57" t="s">
        <v>350</v>
      </c>
      <c r="M181" s="57">
        <v>0</v>
      </c>
      <c r="N181" s="57" t="s">
        <v>350</v>
      </c>
      <c r="O181" s="26">
        <v>25</v>
      </c>
      <c r="P181" s="26">
        <v>46</v>
      </c>
    </row>
    <row r="182" spans="1:16" ht="19.5" customHeight="1">
      <c r="A182" s="57">
        <v>49</v>
      </c>
      <c r="B182" s="57" t="s">
        <v>298</v>
      </c>
      <c r="C182" s="57" t="s">
        <v>350</v>
      </c>
      <c r="D182" s="57" t="s">
        <v>350</v>
      </c>
      <c r="E182" s="57" t="s">
        <v>350</v>
      </c>
      <c r="F182" s="57" t="s">
        <v>350</v>
      </c>
      <c r="G182" s="57">
        <v>5</v>
      </c>
      <c r="H182" s="57">
        <v>6</v>
      </c>
      <c r="I182" s="57" t="s">
        <v>350</v>
      </c>
      <c r="J182" s="57" t="s">
        <v>350</v>
      </c>
      <c r="K182" s="57" t="s">
        <v>350</v>
      </c>
      <c r="L182" s="57">
        <v>7</v>
      </c>
      <c r="M182" s="57" t="s">
        <v>350</v>
      </c>
      <c r="N182" s="57" t="s">
        <v>350</v>
      </c>
      <c r="O182" s="26">
        <v>24</v>
      </c>
      <c r="P182" s="26">
        <v>45</v>
      </c>
    </row>
    <row r="183" spans="1:16" ht="19.5" customHeight="1">
      <c r="A183" s="57">
        <v>50</v>
      </c>
      <c r="B183" s="57" t="s">
        <v>299</v>
      </c>
      <c r="C183" s="57" t="s">
        <v>350</v>
      </c>
      <c r="D183" s="57" t="s">
        <v>350</v>
      </c>
      <c r="E183" s="57" t="s">
        <v>350</v>
      </c>
      <c r="F183" s="57" t="s">
        <v>350</v>
      </c>
      <c r="G183" s="57">
        <v>10</v>
      </c>
      <c r="H183" s="57">
        <v>10</v>
      </c>
      <c r="I183" s="57">
        <v>13</v>
      </c>
      <c r="J183" s="57">
        <v>17</v>
      </c>
      <c r="K183" s="57">
        <v>13</v>
      </c>
      <c r="L183" s="57">
        <v>8</v>
      </c>
      <c r="M183" s="57">
        <v>14</v>
      </c>
      <c r="N183" s="57">
        <v>12</v>
      </c>
      <c r="O183" s="26">
        <v>21</v>
      </c>
      <c r="P183" s="26">
        <v>46</v>
      </c>
    </row>
    <row r="184" spans="1:16" ht="19.5" customHeight="1">
      <c r="A184" s="57">
        <v>51</v>
      </c>
      <c r="B184" s="57" t="s">
        <v>300</v>
      </c>
      <c r="C184" s="57" t="s">
        <v>350</v>
      </c>
      <c r="D184" s="57" t="s">
        <v>350</v>
      </c>
      <c r="E184" s="57" t="s">
        <v>350</v>
      </c>
      <c r="F184" s="57" t="s">
        <v>350</v>
      </c>
      <c r="G184" s="57" t="s">
        <v>350</v>
      </c>
      <c r="H184" s="57" t="s">
        <v>350</v>
      </c>
      <c r="I184" s="57" t="s">
        <v>350</v>
      </c>
      <c r="J184" s="57" t="s">
        <v>350</v>
      </c>
      <c r="K184" s="57">
        <v>13</v>
      </c>
      <c r="L184" s="57">
        <v>9</v>
      </c>
      <c r="M184" s="57" t="s">
        <v>350</v>
      </c>
      <c r="N184" s="57" t="s">
        <v>350</v>
      </c>
      <c r="O184" s="26">
        <v>25</v>
      </c>
      <c r="P184" s="26">
        <v>46</v>
      </c>
    </row>
    <row r="185" spans="1:16" ht="19.5" customHeight="1">
      <c r="A185" s="57">
        <v>52</v>
      </c>
      <c r="B185" s="57" t="s">
        <v>301</v>
      </c>
      <c r="C185" s="57" t="s">
        <v>350</v>
      </c>
      <c r="D185" s="57" t="s">
        <v>350</v>
      </c>
      <c r="E185" s="57" t="s">
        <v>350</v>
      </c>
      <c r="F185" s="57" t="s">
        <v>350</v>
      </c>
      <c r="G185" s="57" t="s">
        <v>350</v>
      </c>
      <c r="H185" s="57" t="s">
        <v>350</v>
      </c>
      <c r="I185" s="57" t="s">
        <v>350</v>
      </c>
      <c r="J185" s="57" t="s">
        <v>350</v>
      </c>
      <c r="K185" s="57" t="s">
        <v>350</v>
      </c>
      <c r="L185" s="57" t="s">
        <v>350</v>
      </c>
      <c r="M185" s="57" t="s">
        <v>350</v>
      </c>
      <c r="N185" s="57" t="s">
        <v>350</v>
      </c>
      <c r="O185" s="26">
        <v>25</v>
      </c>
      <c r="P185" s="26">
        <v>46</v>
      </c>
    </row>
    <row r="186" spans="1:16" ht="19.5" customHeight="1">
      <c r="A186" s="57">
        <v>53</v>
      </c>
      <c r="B186" s="57" t="s">
        <v>302</v>
      </c>
      <c r="C186" s="57" t="s">
        <v>350</v>
      </c>
      <c r="D186" s="57" t="s">
        <v>350</v>
      </c>
      <c r="E186" s="57">
        <v>15</v>
      </c>
      <c r="F186" s="57" t="s">
        <v>350</v>
      </c>
      <c r="G186" s="57" t="s">
        <v>350</v>
      </c>
      <c r="H186" s="57" t="s">
        <v>350</v>
      </c>
      <c r="I186" s="57" t="s">
        <v>350</v>
      </c>
      <c r="J186" s="57" t="s">
        <v>350</v>
      </c>
      <c r="K186" s="57">
        <v>12</v>
      </c>
      <c r="L186" s="57">
        <v>3</v>
      </c>
      <c r="M186" s="57">
        <v>13</v>
      </c>
      <c r="N186" s="57">
        <v>9</v>
      </c>
      <c r="O186" s="26">
        <v>18</v>
      </c>
      <c r="P186" s="68">
        <v>42</v>
      </c>
    </row>
    <row r="187" spans="1:16" ht="21" customHeight="1">
      <c r="A187" s="92" t="s">
        <v>20</v>
      </c>
      <c r="B187" s="92"/>
      <c r="C187" s="23">
        <v>53</v>
      </c>
      <c r="D187" s="49">
        <v>53</v>
      </c>
      <c r="E187" s="52">
        <v>53</v>
      </c>
      <c r="F187" s="52">
        <v>53</v>
      </c>
      <c r="G187" s="52">
        <v>53</v>
      </c>
      <c r="H187" s="52">
        <v>53</v>
      </c>
      <c r="I187" s="52">
        <v>53</v>
      </c>
      <c r="J187" s="52">
        <v>53</v>
      </c>
      <c r="K187" s="52">
        <v>53</v>
      </c>
      <c r="L187" s="52">
        <v>53</v>
      </c>
      <c r="M187" s="52">
        <v>53</v>
      </c>
      <c r="N187" s="52">
        <v>53</v>
      </c>
      <c r="O187" s="63">
        <v>53</v>
      </c>
      <c r="P187" s="66">
        <v>53</v>
      </c>
    </row>
    <row r="188" spans="1:16" ht="21" customHeight="1">
      <c r="A188" s="92" t="s">
        <v>21</v>
      </c>
      <c r="B188" s="92"/>
      <c r="C188" s="23">
        <f>C187-C189</f>
        <v>4</v>
      </c>
      <c r="D188" s="25">
        <f aca="true" t="shared" si="4" ref="D188:J188">D187-D189</f>
        <v>6</v>
      </c>
      <c r="E188" s="25">
        <f t="shared" si="4"/>
        <v>18</v>
      </c>
      <c r="F188" s="25">
        <f t="shared" si="4"/>
        <v>15</v>
      </c>
      <c r="G188" s="25">
        <f t="shared" si="4"/>
        <v>20</v>
      </c>
      <c r="H188" s="25">
        <f t="shared" si="4"/>
        <v>17</v>
      </c>
      <c r="I188" s="25">
        <f t="shared" si="4"/>
        <v>3</v>
      </c>
      <c r="J188" s="28">
        <f t="shared" si="4"/>
        <v>2</v>
      </c>
      <c r="K188" s="28">
        <f aca="true" t="shared" si="5" ref="K188:P188">K187-K189</f>
        <v>28</v>
      </c>
      <c r="L188" s="28">
        <f t="shared" si="5"/>
        <v>30</v>
      </c>
      <c r="M188" s="36">
        <f t="shared" si="5"/>
        <v>8</v>
      </c>
      <c r="N188" s="49">
        <f t="shared" si="5"/>
        <v>9</v>
      </c>
      <c r="O188" s="63">
        <f t="shared" si="5"/>
        <v>53</v>
      </c>
      <c r="P188" s="66">
        <f t="shared" si="5"/>
        <v>53</v>
      </c>
    </row>
    <row r="189" spans="1:16" ht="21" customHeight="1">
      <c r="A189" s="92" t="s">
        <v>248</v>
      </c>
      <c r="B189" s="88"/>
      <c r="C189" s="23">
        <f aca="true" t="shared" si="6" ref="C189:N189">COUNTIF(C134:C186,"=Ab")</f>
        <v>49</v>
      </c>
      <c r="D189" s="25">
        <f t="shared" si="6"/>
        <v>47</v>
      </c>
      <c r="E189" s="25">
        <f t="shared" si="6"/>
        <v>35</v>
      </c>
      <c r="F189" s="25">
        <f t="shared" si="6"/>
        <v>38</v>
      </c>
      <c r="G189" s="25">
        <f t="shared" si="6"/>
        <v>33</v>
      </c>
      <c r="H189" s="25">
        <f t="shared" si="6"/>
        <v>36</v>
      </c>
      <c r="I189" s="25">
        <f t="shared" si="6"/>
        <v>50</v>
      </c>
      <c r="J189" s="28">
        <f t="shared" si="6"/>
        <v>51</v>
      </c>
      <c r="K189" s="28">
        <f t="shared" si="6"/>
        <v>25</v>
      </c>
      <c r="L189" s="28">
        <f t="shared" si="6"/>
        <v>23</v>
      </c>
      <c r="M189" s="28">
        <f t="shared" si="6"/>
        <v>45</v>
      </c>
      <c r="N189" s="49">
        <f t="shared" si="6"/>
        <v>44</v>
      </c>
      <c r="O189" s="63">
        <f>COUNTIF(O136:O186,"=Ab")</f>
        <v>0</v>
      </c>
      <c r="P189" s="66">
        <f>COUNTIF(P136:P186,"=Ab")</f>
        <v>0</v>
      </c>
    </row>
    <row r="190" spans="1:16" ht="21" customHeight="1">
      <c r="A190" s="92" t="s">
        <v>22</v>
      </c>
      <c r="B190" s="92"/>
      <c r="C190" s="23">
        <f>COUNTIF(C134:C186,"&gt;=9")</f>
        <v>2</v>
      </c>
      <c r="D190" s="25">
        <f>COUNTIF(D134:D186,"&gt;=12")</f>
        <v>4</v>
      </c>
      <c r="E190" s="25">
        <f>COUNTIF(E134:E186,"&gt;=9")</f>
        <v>16</v>
      </c>
      <c r="F190" s="25">
        <f>COUNTIF(F134:F186,"&gt;=12")</f>
        <v>1</v>
      </c>
      <c r="G190" s="25">
        <f>COUNTIF(G134:G186,"&gt;=9")</f>
        <v>16</v>
      </c>
      <c r="H190" s="25">
        <f>COUNTIF(H134:H186,"&gt;=12")</f>
        <v>6</v>
      </c>
      <c r="I190" s="25">
        <f>COUNTIF(I134:I186,"&gt;=9")</f>
        <v>2</v>
      </c>
      <c r="J190" s="28">
        <f>COUNTIF(J134:J186,"&gt;=12")</f>
        <v>2</v>
      </c>
      <c r="K190" s="28">
        <f>COUNTIF(K134:K186,"&gt;=9")</f>
        <v>26</v>
      </c>
      <c r="L190" s="28">
        <f>COUNTIF(L134:L186,"&gt;=12")</f>
        <v>2</v>
      </c>
      <c r="M190" s="48">
        <f>COUNTIF(M134:M186,"&gt;=9")</f>
        <v>7</v>
      </c>
      <c r="N190" s="49">
        <f>COUNTIF(N134:N186,"&gt;=12")</f>
        <v>1</v>
      </c>
      <c r="O190" s="63">
        <f>COUNTIF(O136:O186,"&gt;=15")</f>
        <v>51</v>
      </c>
      <c r="P190" s="66">
        <f>COUNTIF(P136:P186,"&gt;=30")</f>
        <v>51</v>
      </c>
    </row>
    <row r="191" spans="1:16" ht="21" customHeight="1">
      <c r="A191" s="92" t="s">
        <v>23</v>
      </c>
      <c r="B191" s="92"/>
      <c r="C191" s="23">
        <f>C188-C190</f>
        <v>2</v>
      </c>
      <c r="D191" s="25">
        <f aca="true" t="shared" si="7" ref="D191:J191">D188-D190</f>
        <v>2</v>
      </c>
      <c r="E191" s="25">
        <f t="shared" si="7"/>
        <v>2</v>
      </c>
      <c r="F191" s="25">
        <f t="shared" si="7"/>
        <v>14</v>
      </c>
      <c r="G191" s="25">
        <f t="shared" si="7"/>
        <v>4</v>
      </c>
      <c r="H191" s="25">
        <f t="shared" si="7"/>
        <v>11</v>
      </c>
      <c r="I191" s="25">
        <f t="shared" si="7"/>
        <v>1</v>
      </c>
      <c r="J191" s="28">
        <f t="shared" si="7"/>
        <v>0</v>
      </c>
      <c r="K191" s="28">
        <f aca="true" t="shared" si="8" ref="K191:P191">K188-K190</f>
        <v>2</v>
      </c>
      <c r="L191" s="28">
        <f t="shared" si="8"/>
        <v>28</v>
      </c>
      <c r="M191" s="28">
        <f t="shared" si="8"/>
        <v>1</v>
      </c>
      <c r="N191" s="49">
        <f t="shared" si="8"/>
        <v>8</v>
      </c>
      <c r="O191" s="63">
        <f t="shared" si="8"/>
        <v>2</v>
      </c>
      <c r="P191" s="66">
        <f t="shared" si="8"/>
        <v>2</v>
      </c>
    </row>
    <row r="192" spans="1:16" ht="48" customHeight="1">
      <c r="A192" s="108" t="s">
        <v>246</v>
      </c>
      <c r="B192" s="108"/>
      <c r="C192" s="84" t="s">
        <v>522</v>
      </c>
      <c r="D192" s="85"/>
      <c r="E192" s="84" t="s">
        <v>523</v>
      </c>
      <c r="F192" s="85"/>
      <c r="G192" s="84" t="s">
        <v>524</v>
      </c>
      <c r="H192" s="85"/>
      <c r="I192" s="84" t="s">
        <v>525</v>
      </c>
      <c r="J192" s="90"/>
      <c r="K192" s="97" t="s">
        <v>526</v>
      </c>
      <c r="L192" s="98"/>
      <c r="M192" s="97" t="s">
        <v>527</v>
      </c>
      <c r="N192" s="98"/>
      <c r="O192" s="69"/>
      <c r="P192" s="69"/>
    </row>
    <row r="193" spans="1:16" ht="34.5" customHeight="1">
      <c r="A193" s="108" t="s">
        <v>8</v>
      </c>
      <c r="B193" s="108"/>
      <c r="C193" s="108"/>
      <c r="D193" s="108"/>
      <c r="E193" s="108"/>
      <c r="F193" s="108"/>
      <c r="G193" s="108"/>
      <c r="H193" s="108"/>
      <c r="I193" s="108"/>
      <c r="J193" s="111"/>
      <c r="K193" s="117"/>
      <c r="L193" s="118"/>
      <c r="M193" s="117"/>
      <c r="N193" s="118"/>
      <c r="O193" s="69"/>
      <c r="P193" s="69"/>
    </row>
  </sheetData>
  <sheetProtection/>
  <mergeCells count="59">
    <mergeCell ref="M68:N68"/>
    <mergeCell ref="K68:L68"/>
    <mergeCell ref="K132:L132"/>
    <mergeCell ref="I132:J132"/>
    <mergeCell ref="A132:B132"/>
    <mergeCell ref="M193:N193"/>
    <mergeCell ref="K193:L193"/>
    <mergeCell ref="M192:N192"/>
    <mergeCell ref="K192:L192"/>
    <mergeCell ref="M132:N132"/>
    <mergeCell ref="A5:N5"/>
    <mergeCell ref="A63:B63"/>
    <mergeCell ref="A67:B67"/>
    <mergeCell ref="C67:D67"/>
    <mergeCell ref="A65:B65"/>
    <mergeCell ref="A66:B66"/>
    <mergeCell ref="G67:H67"/>
    <mergeCell ref="M67:N67"/>
    <mergeCell ref="K67:L67"/>
    <mergeCell ref="A62:B62"/>
    <mergeCell ref="C193:D193"/>
    <mergeCell ref="E193:F193"/>
    <mergeCell ref="A190:B190"/>
    <mergeCell ref="A191:B191"/>
    <mergeCell ref="A187:B187"/>
    <mergeCell ref="A188:B188"/>
    <mergeCell ref="A189:B189"/>
    <mergeCell ref="A193:B193"/>
    <mergeCell ref="E68:F68"/>
    <mergeCell ref="G193:H193"/>
    <mergeCell ref="I193:J193"/>
    <mergeCell ref="A9:B9"/>
    <mergeCell ref="I9:J9"/>
    <mergeCell ref="C9:D9"/>
    <mergeCell ref="E9:F9"/>
    <mergeCell ref="G9:H9"/>
    <mergeCell ref="G132:H132"/>
    <mergeCell ref="E132:F132"/>
    <mergeCell ref="G192:H192"/>
    <mergeCell ref="I192:J192"/>
    <mergeCell ref="A192:B192"/>
    <mergeCell ref="C192:D192"/>
    <mergeCell ref="E192:F192"/>
    <mergeCell ref="A64:B64"/>
    <mergeCell ref="C68:D68"/>
    <mergeCell ref="I68:J68"/>
    <mergeCell ref="A68:B68"/>
    <mergeCell ref="C132:D132"/>
    <mergeCell ref="I67:J67"/>
    <mergeCell ref="A8:P8"/>
    <mergeCell ref="A7:P7"/>
    <mergeCell ref="A6:P6"/>
    <mergeCell ref="A131:P131"/>
    <mergeCell ref="A130:P130"/>
    <mergeCell ref="A129:P129"/>
    <mergeCell ref="M9:N9"/>
    <mergeCell ref="K9:L9"/>
    <mergeCell ref="G68:H68"/>
    <mergeCell ref="E67:F67"/>
  </mergeCells>
  <printOptions horizontalCentered="1"/>
  <pageMargins left="0.5" right="0.5" top="0.5" bottom="0.5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Q37"/>
  <sheetViews>
    <sheetView zoomScale="85" zoomScaleNormal="85" zoomScalePageLayoutView="0" workbookViewId="0" topLeftCell="A1">
      <selection activeCell="S10" sqref="S10"/>
    </sheetView>
  </sheetViews>
  <sheetFormatPr defaultColWidth="9.140625" defaultRowHeight="15"/>
  <cols>
    <col min="1" max="1" width="6.140625" style="4" bestFit="1" customWidth="1"/>
    <col min="2" max="2" width="15.140625" style="4" customWidth="1"/>
    <col min="3" max="3" width="6.140625" style="4" bestFit="1" customWidth="1"/>
    <col min="4" max="4" width="6.57421875" style="4" bestFit="1" customWidth="1"/>
    <col min="5" max="5" width="6.140625" style="4" bestFit="1" customWidth="1"/>
    <col min="6" max="6" width="6.57421875" style="4" bestFit="1" customWidth="1"/>
    <col min="7" max="7" width="6.140625" style="4" bestFit="1" customWidth="1"/>
    <col min="8" max="8" width="6.57421875" style="4" bestFit="1" customWidth="1"/>
    <col min="9" max="9" width="6.140625" style="4" bestFit="1" customWidth="1"/>
    <col min="10" max="10" width="6.57421875" style="4" bestFit="1" customWidth="1"/>
    <col min="11" max="11" width="6.140625" style="4" bestFit="1" customWidth="1"/>
    <col min="12" max="12" width="6.57421875" style="4" bestFit="1" customWidth="1"/>
    <col min="13" max="13" width="6.140625" style="1" bestFit="1" customWidth="1"/>
    <col min="14" max="14" width="6.57421875" style="1" bestFit="1" customWidth="1"/>
    <col min="15" max="15" width="9.57421875" style="1" bestFit="1" customWidth="1"/>
    <col min="16" max="16" width="12.8515625" style="1" bestFit="1" customWidth="1"/>
    <col min="17" max="17" width="7.421875" style="1" customWidth="1"/>
    <col min="18" max="16384" width="9.140625" style="1" customWidth="1"/>
  </cols>
  <sheetData>
    <row r="5" spans="1:12" ht="19.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6" ht="15">
      <c r="A6" s="122" t="s">
        <v>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15">
      <c r="A7" s="103" t="s">
        <v>538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5">
      <c r="A8" s="121" t="s">
        <v>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7" ht="45" customHeight="1">
      <c r="A9" s="108" t="s">
        <v>10</v>
      </c>
      <c r="B9" s="108"/>
      <c r="C9" s="81" t="s">
        <v>319</v>
      </c>
      <c r="D9" s="81"/>
      <c r="E9" s="81" t="s">
        <v>320</v>
      </c>
      <c r="F9" s="81"/>
      <c r="G9" s="81" t="s">
        <v>321</v>
      </c>
      <c r="H9" s="81"/>
      <c r="I9" s="81" t="s">
        <v>322</v>
      </c>
      <c r="J9" s="81"/>
      <c r="K9" s="81" t="s">
        <v>323</v>
      </c>
      <c r="L9" s="81"/>
      <c r="M9" s="81" t="s">
        <v>324</v>
      </c>
      <c r="N9" s="87"/>
      <c r="O9" s="73" t="s">
        <v>548</v>
      </c>
      <c r="P9" s="73" t="s">
        <v>549</v>
      </c>
      <c r="Q9" s="58"/>
    </row>
    <row r="10" spans="1:17" s="3" customFormat="1" ht="19.5" customHeight="1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19" t="s">
        <v>2</v>
      </c>
      <c r="O10" s="2" t="s">
        <v>3</v>
      </c>
      <c r="P10" s="2" t="s">
        <v>3</v>
      </c>
      <c r="Q10" s="40"/>
    </row>
    <row r="11" spans="1:17" s="3" customFormat="1" ht="19.5" customHeight="1">
      <c r="A11" s="26">
        <v>1</v>
      </c>
      <c r="B11" s="26" t="s">
        <v>445</v>
      </c>
      <c r="C11" s="26">
        <v>15</v>
      </c>
      <c r="D11" s="26">
        <v>7</v>
      </c>
      <c r="E11" s="26">
        <v>10</v>
      </c>
      <c r="F11" s="26">
        <v>12</v>
      </c>
      <c r="G11" s="26">
        <v>15</v>
      </c>
      <c r="H11" s="26">
        <v>20</v>
      </c>
      <c r="I11" s="26">
        <v>14</v>
      </c>
      <c r="J11" s="26">
        <v>20</v>
      </c>
      <c r="K11" s="26">
        <v>14</v>
      </c>
      <c r="L11" s="26">
        <v>20</v>
      </c>
      <c r="M11" s="26">
        <v>14</v>
      </c>
      <c r="N11" s="60">
        <v>18</v>
      </c>
      <c r="O11" s="26">
        <v>25</v>
      </c>
      <c r="P11" s="26">
        <v>25</v>
      </c>
      <c r="Q11" s="59"/>
    </row>
    <row r="12" spans="1:17" s="3" customFormat="1" ht="19.5" customHeight="1">
      <c r="A12" s="26">
        <v>2</v>
      </c>
      <c r="B12" s="26" t="s">
        <v>446</v>
      </c>
      <c r="C12" s="26">
        <v>13</v>
      </c>
      <c r="D12" s="26">
        <v>7</v>
      </c>
      <c r="E12" s="26">
        <v>10</v>
      </c>
      <c r="F12" s="26">
        <v>6</v>
      </c>
      <c r="G12" s="26">
        <v>11</v>
      </c>
      <c r="H12" s="26">
        <v>17</v>
      </c>
      <c r="I12" s="26">
        <v>12</v>
      </c>
      <c r="J12" s="26">
        <v>13</v>
      </c>
      <c r="K12" s="26">
        <v>10</v>
      </c>
      <c r="L12" s="26">
        <v>12</v>
      </c>
      <c r="M12" s="26">
        <v>8</v>
      </c>
      <c r="N12" s="60">
        <v>6</v>
      </c>
      <c r="O12" s="26">
        <v>25</v>
      </c>
      <c r="P12" s="26">
        <v>24</v>
      </c>
      <c r="Q12" s="59"/>
    </row>
    <row r="13" spans="1:17" s="3" customFormat="1" ht="19.5" customHeight="1">
      <c r="A13" s="26">
        <v>3</v>
      </c>
      <c r="B13" s="26" t="s">
        <v>447</v>
      </c>
      <c r="C13" s="26">
        <v>14</v>
      </c>
      <c r="D13" s="26">
        <v>5</v>
      </c>
      <c r="E13" s="26">
        <v>4</v>
      </c>
      <c r="F13" s="26">
        <v>7</v>
      </c>
      <c r="G13" s="26">
        <v>10</v>
      </c>
      <c r="H13" s="26">
        <v>10</v>
      </c>
      <c r="I13" s="26">
        <v>12</v>
      </c>
      <c r="J13" s="26">
        <v>15</v>
      </c>
      <c r="K13" s="26">
        <v>6</v>
      </c>
      <c r="L13" s="26">
        <v>5</v>
      </c>
      <c r="M13" s="26">
        <v>5</v>
      </c>
      <c r="N13" s="60">
        <v>10</v>
      </c>
      <c r="O13" s="26">
        <v>24</v>
      </c>
      <c r="P13" s="26">
        <v>24</v>
      </c>
      <c r="Q13" s="59"/>
    </row>
    <row r="14" spans="1:17" s="3" customFormat="1" ht="19.5" customHeight="1">
      <c r="A14" s="26">
        <v>4</v>
      </c>
      <c r="B14" s="26" t="s">
        <v>448</v>
      </c>
      <c r="C14" s="26">
        <v>13</v>
      </c>
      <c r="D14" s="26">
        <v>3</v>
      </c>
      <c r="E14" s="26">
        <v>8</v>
      </c>
      <c r="F14" s="26">
        <v>5</v>
      </c>
      <c r="G14" s="26">
        <v>11</v>
      </c>
      <c r="H14" s="26">
        <v>15</v>
      </c>
      <c r="I14" s="26">
        <v>11</v>
      </c>
      <c r="J14" s="26">
        <v>10</v>
      </c>
      <c r="K14" s="26">
        <v>5</v>
      </c>
      <c r="L14" s="26">
        <v>13</v>
      </c>
      <c r="M14" s="26">
        <v>2</v>
      </c>
      <c r="N14" s="60">
        <v>8</v>
      </c>
      <c r="O14" s="26">
        <v>24</v>
      </c>
      <c r="P14" s="26">
        <v>24</v>
      </c>
      <c r="Q14" s="59"/>
    </row>
    <row r="15" spans="1:17" s="3" customFormat="1" ht="19.5" customHeight="1">
      <c r="A15" s="26">
        <v>5</v>
      </c>
      <c r="B15" s="26" t="s">
        <v>449</v>
      </c>
      <c r="C15" s="26">
        <v>13</v>
      </c>
      <c r="D15" s="26">
        <v>1</v>
      </c>
      <c r="E15" s="26">
        <v>8</v>
      </c>
      <c r="F15" s="26">
        <v>5</v>
      </c>
      <c r="G15" s="26">
        <v>14</v>
      </c>
      <c r="H15" s="26">
        <v>10</v>
      </c>
      <c r="I15" s="26" t="s">
        <v>350</v>
      </c>
      <c r="J15" s="26" t="s">
        <v>350</v>
      </c>
      <c r="K15" s="26">
        <v>10</v>
      </c>
      <c r="L15" s="26">
        <v>14</v>
      </c>
      <c r="M15" s="26">
        <v>8</v>
      </c>
      <c r="N15" s="60">
        <v>4</v>
      </c>
      <c r="O15" s="26">
        <v>23</v>
      </c>
      <c r="P15" s="26">
        <v>24</v>
      </c>
      <c r="Q15" s="59"/>
    </row>
    <row r="16" spans="1:17" s="3" customFormat="1" ht="19.5" customHeight="1">
      <c r="A16" s="26">
        <v>6</v>
      </c>
      <c r="B16" s="26" t="s">
        <v>450</v>
      </c>
      <c r="C16" s="26">
        <v>13</v>
      </c>
      <c r="D16" s="26">
        <v>7</v>
      </c>
      <c r="E16" s="26">
        <v>7</v>
      </c>
      <c r="F16" s="26">
        <v>3</v>
      </c>
      <c r="G16" s="26">
        <v>11</v>
      </c>
      <c r="H16" s="26">
        <v>6</v>
      </c>
      <c r="I16" s="26">
        <v>12</v>
      </c>
      <c r="J16" s="26">
        <v>8</v>
      </c>
      <c r="K16" s="26">
        <v>4</v>
      </c>
      <c r="L16" s="26">
        <v>16</v>
      </c>
      <c r="M16" s="26">
        <v>8</v>
      </c>
      <c r="N16" s="60">
        <v>8</v>
      </c>
      <c r="O16" s="26">
        <v>23</v>
      </c>
      <c r="P16" s="26">
        <v>23</v>
      </c>
      <c r="Q16" s="59"/>
    </row>
    <row r="17" spans="1:17" s="3" customFormat="1" ht="19.5" customHeight="1">
      <c r="A17" s="26">
        <v>7</v>
      </c>
      <c r="B17" s="26" t="s">
        <v>451</v>
      </c>
      <c r="C17" s="26">
        <v>12</v>
      </c>
      <c r="D17" s="26">
        <v>5</v>
      </c>
      <c r="E17" s="26">
        <v>7</v>
      </c>
      <c r="F17" s="26">
        <v>4</v>
      </c>
      <c r="G17" s="26">
        <v>7</v>
      </c>
      <c r="H17" s="26">
        <v>12</v>
      </c>
      <c r="I17" s="26">
        <v>15</v>
      </c>
      <c r="J17" s="26">
        <v>17</v>
      </c>
      <c r="K17" s="26">
        <v>14</v>
      </c>
      <c r="L17" s="26">
        <v>14</v>
      </c>
      <c r="M17" s="26">
        <v>15</v>
      </c>
      <c r="N17" s="60">
        <v>14</v>
      </c>
      <c r="O17" s="26">
        <v>25</v>
      </c>
      <c r="P17" s="26">
        <v>25</v>
      </c>
      <c r="Q17" s="59"/>
    </row>
    <row r="18" spans="1:17" s="3" customFormat="1" ht="19.5" customHeight="1">
      <c r="A18" s="26">
        <v>8</v>
      </c>
      <c r="B18" s="26" t="s">
        <v>452</v>
      </c>
      <c r="C18" s="26">
        <v>13</v>
      </c>
      <c r="D18" s="26">
        <v>3</v>
      </c>
      <c r="E18" s="26">
        <v>0</v>
      </c>
      <c r="F18" s="26">
        <v>5</v>
      </c>
      <c r="G18" s="26">
        <v>12</v>
      </c>
      <c r="H18" s="26">
        <v>15</v>
      </c>
      <c r="I18" s="26">
        <v>12</v>
      </c>
      <c r="J18" s="26">
        <v>15</v>
      </c>
      <c r="K18" s="26">
        <v>8</v>
      </c>
      <c r="L18" s="26">
        <v>11</v>
      </c>
      <c r="M18" s="26">
        <v>10</v>
      </c>
      <c r="N18" s="60">
        <v>5</v>
      </c>
      <c r="O18" s="26">
        <v>24</v>
      </c>
      <c r="P18" s="26">
        <v>23</v>
      </c>
      <c r="Q18" s="59"/>
    </row>
    <row r="19" spans="1:17" s="3" customFormat="1" ht="19.5" customHeight="1">
      <c r="A19" s="26">
        <v>9</v>
      </c>
      <c r="B19" s="26" t="s">
        <v>453</v>
      </c>
      <c r="C19" s="26">
        <v>14</v>
      </c>
      <c r="D19" s="26">
        <v>5</v>
      </c>
      <c r="E19" s="26">
        <v>12</v>
      </c>
      <c r="F19" s="26">
        <v>4</v>
      </c>
      <c r="G19" s="26">
        <v>14</v>
      </c>
      <c r="H19" s="26">
        <v>11</v>
      </c>
      <c r="I19" s="26">
        <v>11</v>
      </c>
      <c r="J19" s="26">
        <v>15</v>
      </c>
      <c r="K19" s="26">
        <v>14</v>
      </c>
      <c r="L19" s="26">
        <v>16</v>
      </c>
      <c r="M19" s="26">
        <v>13</v>
      </c>
      <c r="N19" s="60">
        <v>12</v>
      </c>
      <c r="O19" s="26">
        <v>23</v>
      </c>
      <c r="P19" s="26">
        <v>23</v>
      </c>
      <c r="Q19" s="59"/>
    </row>
    <row r="20" spans="1:17" s="3" customFormat="1" ht="19.5" customHeight="1">
      <c r="A20" s="26">
        <v>10</v>
      </c>
      <c r="B20" s="26" t="s">
        <v>454</v>
      </c>
      <c r="C20" s="26">
        <v>12</v>
      </c>
      <c r="D20" s="26">
        <v>12</v>
      </c>
      <c r="E20" s="26">
        <v>9</v>
      </c>
      <c r="F20" s="26">
        <v>5</v>
      </c>
      <c r="G20" s="26">
        <v>13</v>
      </c>
      <c r="H20" s="26">
        <v>13</v>
      </c>
      <c r="I20" s="26">
        <v>12</v>
      </c>
      <c r="J20" s="26">
        <v>18</v>
      </c>
      <c r="K20" s="26">
        <v>13</v>
      </c>
      <c r="L20" s="26">
        <v>14</v>
      </c>
      <c r="M20" s="26">
        <v>12</v>
      </c>
      <c r="N20" s="60">
        <v>11</v>
      </c>
      <c r="O20" s="26">
        <v>24</v>
      </c>
      <c r="P20" s="26">
        <v>23</v>
      </c>
      <c r="Q20" s="59"/>
    </row>
    <row r="21" spans="1:17" s="3" customFormat="1" ht="19.5" customHeight="1">
      <c r="A21" s="26">
        <v>11</v>
      </c>
      <c r="B21" s="26" t="s">
        <v>455</v>
      </c>
      <c r="C21" s="26">
        <v>12</v>
      </c>
      <c r="D21" s="26">
        <v>7</v>
      </c>
      <c r="E21" s="26">
        <v>9</v>
      </c>
      <c r="F21" s="26">
        <v>10</v>
      </c>
      <c r="G21" s="26">
        <v>10</v>
      </c>
      <c r="H21" s="26">
        <v>15</v>
      </c>
      <c r="I21" s="26">
        <v>12</v>
      </c>
      <c r="J21" s="26">
        <v>13</v>
      </c>
      <c r="K21" s="26">
        <v>3</v>
      </c>
      <c r="L21" s="26">
        <v>13</v>
      </c>
      <c r="M21" s="26">
        <v>13</v>
      </c>
      <c r="N21" s="60">
        <v>16</v>
      </c>
      <c r="O21" s="26">
        <v>22</v>
      </c>
      <c r="P21" s="26">
        <v>24</v>
      </c>
      <c r="Q21" s="59"/>
    </row>
    <row r="22" spans="1:17" s="3" customFormat="1" ht="19.5" customHeight="1">
      <c r="A22" s="26">
        <v>12</v>
      </c>
      <c r="B22" s="26" t="s">
        <v>456</v>
      </c>
      <c r="C22" s="26">
        <v>11</v>
      </c>
      <c r="D22" s="26">
        <v>5</v>
      </c>
      <c r="E22" s="26">
        <v>6</v>
      </c>
      <c r="F22" s="26">
        <v>13</v>
      </c>
      <c r="G22" s="26">
        <v>10</v>
      </c>
      <c r="H22" s="26">
        <v>16</v>
      </c>
      <c r="I22" s="26">
        <v>12</v>
      </c>
      <c r="J22" s="26">
        <v>15</v>
      </c>
      <c r="K22" s="26">
        <v>5</v>
      </c>
      <c r="L22" s="26">
        <v>13</v>
      </c>
      <c r="M22" s="26">
        <v>11</v>
      </c>
      <c r="N22" s="60">
        <v>12</v>
      </c>
      <c r="O22" s="26">
        <v>22</v>
      </c>
      <c r="P22" s="26">
        <v>22</v>
      </c>
      <c r="Q22" s="59"/>
    </row>
    <row r="23" spans="1:17" s="3" customFormat="1" ht="19.5" customHeight="1">
      <c r="A23" s="26">
        <v>13</v>
      </c>
      <c r="B23" s="26" t="s">
        <v>457</v>
      </c>
      <c r="C23" s="26" t="s">
        <v>350</v>
      </c>
      <c r="D23" s="26" t="s">
        <v>350</v>
      </c>
      <c r="E23" s="26">
        <v>8</v>
      </c>
      <c r="F23" s="26">
        <v>4</v>
      </c>
      <c r="G23" s="26">
        <v>9</v>
      </c>
      <c r="H23" s="26">
        <v>12</v>
      </c>
      <c r="I23" s="26">
        <v>15</v>
      </c>
      <c r="J23" s="26">
        <v>11</v>
      </c>
      <c r="K23" s="26">
        <v>14</v>
      </c>
      <c r="L23" s="26">
        <v>8</v>
      </c>
      <c r="M23" s="26">
        <v>15</v>
      </c>
      <c r="N23" s="60">
        <v>16</v>
      </c>
      <c r="O23" s="26">
        <v>24</v>
      </c>
      <c r="P23" s="26">
        <v>24</v>
      </c>
      <c r="Q23" s="59"/>
    </row>
    <row r="24" spans="1:17" s="3" customFormat="1" ht="19.5" customHeight="1">
      <c r="A24" s="26">
        <v>14</v>
      </c>
      <c r="B24" s="26" t="s">
        <v>458</v>
      </c>
      <c r="C24" s="26">
        <v>15</v>
      </c>
      <c r="D24" s="26">
        <v>12</v>
      </c>
      <c r="E24" s="26">
        <v>10</v>
      </c>
      <c r="F24" s="26">
        <v>7</v>
      </c>
      <c r="G24" s="26">
        <v>15</v>
      </c>
      <c r="H24" s="26">
        <v>20</v>
      </c>
      <c r="I24" s="26">
        <v>15</v>
      </c>
      <c r="J24" s="26">
        <v>18</v>
      </c>
      <c r="K24" s="26">
        <v>15</v>
      </c>
      <c r="L24" s="26">
        <v>13</v>
      </c>
      <c r="M24" s="26" t="s">
        <v>350</v>
      </c>
      <c r="N24" s="60" t="s">
        <v>350</v>
      </c>
      <c r="O24" s="26">
        <v>25</v>
      </c>
      <c r="P24" s="26">
        <v>25</v>
      </c>
      <c r="Q24" s="59"/>
    </row>
    <row r="25" spans="1:17" s="3" customFormat="1" ht="19.5" customHeight="1">
      <c r="A25" s="26">
        <v>15</v>
      </c>
      <c r="B25" s="26" t="s">
        <v>459</v>
      </c>
      <c r="C25" s="26">
        <v>15</v>
      </c>
      <c r="D25" s="26">
        <v>12</v>
      </c>
      <c r="E25" s="26">
        <v>9</v>
      </c>
      <c r="F25" s="26">
        <v>7</v>
      </c>
      <c r="G25" s="26">
        <v>15</v>
      </c>
      <c r="H25" s="26">
        <v>17</v>
      </c>
      <c r="I25" s="26">
        <v>15</v>
      </c>
      <c r="J25" s="26">
        <v>19</v>
      </c>
      <c r="K25" s="26">
        <v>15</v>
      </c>
      <c r="L25" s="26">
        <v>17</v>
      </c>
      <c r="M25" s="26" t="s">
        <v>350</v>
      </c>
      <c r="N25" s="60" t="s">
        <v>350</v>
      </c>
      <c r="O25" s="26">
        <v>24</v>
      </c>
      <c r="P25" s="26">
        <v>25</v>
      </c>
      <c r="Q25" s="59"/>
    </row>
    <row r="26" spans="1:17" s="3" customFormat="1" ht="19.5" customHeight="1">
      <c r="A26" s="26">
        <v>16</v>
      </c>
      <c r="B26" s="26" t="s">
        <v>460</v>
      </c>
      <c r="C26" s="26">
        <v>15</v>
      </c>
      <c r="D26" s="26">
        <v>7</v>
      </c>
      <c r="E26" s="26">
        <v>9</v>
      </c>
      <c r="F26" s="26">
        <v>9</v>
      </c>
      <c r="G26" s="26">
        <v>15</v>
      </c>
      <c r="H26" s="26">
        <v>17</v>
      </c>
      <c r="I26" s="26">
        <v>15</v>
      </c>
      <c r="J26" s="26">
        <v>19</v>
      </c>
      <c r="K26" s="26">
        <v>15</v>
      </c>
      <c r="L26" s="26">
        <v>15</v>
      </c>
      <c r="M26" s="26">
        <v>14</v>
      </c>
      <c r="N26" s="60">
        <v>11</v>
      </c>
      <c r="O26" s="26">
        <v>23</v>
      </c>
      <c r="P26" s="26">
        <v>25</v>
      </c>
      <c r="Q26" s="59"/>
    </row>
    <row r="27" spans="1:17" s="3" customFormat="1" ht="19.5" customHeight="1">
      <c r="A27" s="26">
        <v>17</v>
      </c>
      <c r="B27" s="26" t="s">
        <v>461</v>
      </c>
      <c r="C27" s="26">
        <v>13</v>
      </c>
      <c r="D27" s="26">
        <v>3</v>
      </c>
      <c r="E27" s="26">
        <v>7</v>
      </c>
      <c r="F27" s="26">
        <v>11</v>
      </c>
      <c r="G27" s="26">
        <v>11</v>
      </c>
      <c r="H27" s="26">
        <v>16</v>
      </c>
      <c r="I27" s="26">
        <v>9</v>
      </c>
      <c r="J27" s="26">
        <v>15</v>
      </c>
      <c r="K27" s="26">
        <v>10</v>
      </c>
      <c r="L27" s="26">
        <v>3</v>
      </c>
      <c r="M27" s="26">
        <v>13</v>
      </c>
      <c r="N27" s="60">
        <v>6</v>
      </c>
      <c r="O27" s="26">
        <v>22</v>
      </c>
      <c r="P27" s="26">
        <v>23</v>
      </c>
      <c r="Q27" s="59"/>
    </row>
    <row r="28" spans="1:17" s="3" customFormat="1" ht="19.5" customHeight="1">
      <c r="A28" s="26">
        <v>18</v>
      </c>
      <c r="B28" s="26" t="s">
        <v>462</v>
      </c>
      <c r="C28" s="26">
        <v>12</v>
      </c>
      <c r="D28" s="26">
        <v>10</v>
      </c>
      <c r="E28" s="26">
        <v>7</v>
      </c>
      <c r="F28" s="26">
        <v>8</v>
      </c>
      <c r="G28" s="26">
        <v>10</v>
      </c>
      <c r="H28" s="26">
        <v>13</v>
      </c>
      <c r="I28" s="26">
        <v>10</v>
      </c>
      <c r="J28" s="26">
        <v>13</v>
      </c>
      <c r="K28" s="26">
        <v>9</v>
      </c>
      <c r="L28" s="26">
        <v>14</v>
      </c>
      <c r="M28" s="26">
        <v>13</v>
      </c>
      <c r="N28" s="60">
        <v>11</v>
      </c>
      <c r="O28" s="26">
        <v>23</v>
      </c>
      <c r="P28" s="26">
        <v>23</v>
      </c>
      <c r="Q28" s="59"/>
    </row>
    <row r="29" spans="1:17" s="3" customFormat="1" ht="19.5" customHeight="1">
      <c r="A29" s="26">
        <v>19</v>
      </c>
      <c r="B29" s="26" t="s">
        <v>463</v>
      </c>
      <c r="C29" s="26">
        <v>11</v>
      </c>
      <c r="D29" s="26">
        <v>11</v>
      </c>
      <c r="E29" s="26">
        <v>6</v>
      </c>
      <c r="F29" s="26">
        <v>9</v>
      </c>
      <c r="G29" s="26">
        <v>10</v>
      </c>
      <c r="H29" s="26">
        <v>14</v>
      </c>
      <c r="I29" s="26">
        <v>10</v>
      </c>
      <c r="J29" s="26">
        <v>15</v>
      </c>
      <c r="K29" s="26">
        <v>8</v>
      </c>
      <c r="L29" s="26">
        <v>14</v>
      </c>
      <c r="M29" s="26">
        <v>13</v>
      </c>
      <c r="N29" s="60">
        <v>8</v>
      </c>
      <c r="O29" s="26">
        <v>23</v>
      </c>
      <c r="P29" s="26">
        <v>22</v>
      </c>
      <c r="Q29" s="59"/>
    </row>
    <row r="30" spans="1:17" s="3" customFormat="1" ht="19.5" customHeight="1">
      <c r="A30" s="26">
        <v>20</v>
      </c>
      <c r="B30" s="26" t="s">
        <v>464</v>
      </c>
      <c r="C30" s="26">
        <v>12</v>
      </c>
      <c r="D30" s="26">
        <v>7</v>
      </c>
      <c r="E30" s="26">
        <v>9</v>
      </c>
      <c r="F30" s="26">
        <v>3</v>
      </c>
      <c r="G30" s="26">
        <v>10</v>
      </c>
      <c r="H30" s="26">
        <v>13</v>
      </c>
      <c r="I30" s="26">
        <v>12</v>
      </c>
      <c r="J30" s="26">
        <v>16</v>
      </c>
      <c r="K30" s="26">
        <v>5</v>
      </c>
      <c r="L30" s="26">
        <v>13</v>
      </c>
      <c r="M30" s="26">
        <v>11</v>
      </c>
      <c r="N30" s="60">
        <v>10</v>
      </c>
      <c r="O30" s="26">
        <v>22</v>
      </c>
      <c r="P30" s="68">
        <v>24</v>
      </c>
      <c r="Q30" s="59"/>
    </row>
    <row r="31" spans="1:17" ht="23.25" customHeight="1">
      <c r="A31" s="92" t="s">
        <v>20</v>
      </c>
      <c r="B31" s="92"/>
      <c r="C31" s="2">
        <v>20</v>
      </c>
      <c r="D31" s="2">
        <v>20</v>
      </c>
      <c r="E31" s="2">
        <v>20</v>
      </c>
      <c r="F31" s="2">
        <v>20</v>
      </c>
      <c r="G31" s="2">
        <v>20</v>
      </c>
      <c r="H31" s="2">
        <v>20</v>
      </c>
      <c r="I31" s="2">
        <v>20</v>
      </c>
      <c r="J31" s="2">
        <v>20</v>
      </c>
      <c r="K31" s="2">
        <v>20</v>
      </c>
      <c r="L31" s="2">
        <v>20</v>
      </c>
      <c r="M31" s="2">
        <v>20</v>
      </c>
      <c r="N31" s="19">
        <v>20</v>
      </c>
      <c r="O31" s="19">
        <v>20</v>
      </c>
      <c r="P31" s="2">
        <v>20</v>
      </c>
      <c r="Q31" s="40"/>
    </row>
    <row r="32" spans="1:17" ht="23.25" customHeight="1">
      <c r="A32" s="92" t="s">
        <v>21</v>
      </c>
      <c r="B32" s="92"/>
      <c r="C32" s="35">
        <f>C31-C33</f>
        <v>19</v>
      </c>
      <c r="D32" s="35">
        <f aca="true" t="shared" si="0" ref="D32:J32">D31-D33</f>
        <v>19</v>
      </c>
      <c r="E32" s="35">
        <f t="shared" si="0"/>
        <v>20</v>
      </c>
      <c r="F32" s="35">
        <f t="shared" si="0"/>
        <v>20</v>
      </c>
      <c r="G32" s="35">
        <f t="shared" si="0"/>
        <v>20</v>
      </c>
      <c r="H32" s="35">
        <f t="shared" si="0"/>
        <v>20</v>
      </c>
      <c r="I32" s="35">
        <f t="shared" si="0"/>
        <v>19</v>
      </c>
      <c r="J32" s="35">
        <f t="shared" si="0"/>
        <v>19</v>
      </c>
      <c r="K32" s="35">
        <f aca="true" t="shared" si="1" ref="K32:P32">K31-K33</f>
        <v>20</v>
      </c>
      <c r="L32" s="35">
        <f t="shared" si="1"/>
        <v>20</v>
      </c>
      <c r="M32" s="51">
        <f t="shared" si="1"/>
        <v>18</v>
      </c>
      <c r="N32" s="63">
        <f t="shared" si="1"/>
        <v>18</v>
      </c>
      <c r="O32" s="63">
        <f t="shared" si="1"/>
        <v>20</v>
      </c>
      <c r="P32" s="62">
        <f t="shared" si="1"/>
        <v>20</v>
      </c>
      <c r="Q32" s="11"/>
    </row>
    <row r="33" spans="1:17" ht="23.25" customHeight="1">
      <c r="A33" s="92" t="s">
        <v>248</v>
      </c>
      <c r="B33" s="88"/>
      <c r="C33" s="35">
        <f aca="true" t="shared" si="2" ref="C33:N33">COUNTIF(C11:C30,"=Ab")</f>
        <v>1</v>
      </c>
      <c r="D33" s="35">
        <f t="shared" si="2"/>
        <v>1</v>
      </c>
      <c r="E33" s="35">
        <f t="shared" si="2"/>
        <v>0</v>
      </c>
      <c r="F33" s="35">
        <f t="shared" si="2"/>
        <v>0</v>
      </c>
      <c r="G33" s="35">
        <f t="shared" si="2"/>
        <v>0</v>
      </c>
      <c r="H33" s="35">
        <f t="shared" si="2"/>
        <v>0</v>
      </c>
      <c r="I33" s="35">
        <f t="shared" si="2"/>
        <v>1</v>
      </c>
      <c r="J33" s="35">
        <f t="shared" si="2"/>
        <v>1</v>
      </c>
      <c r="K33" s="35">
        <f t="shared" si="2"/>
        <v>0</v>
      </c>
      <c r="L33" s="35">
        <f t="shared" si="2"/>
        <v>0</v>
      </c>
      <c r="M33" s="51">
        <f t="shared" si="2"/>
        <v>2</v>
      </c>
      <c r="N33" s="63">
        <f t="shared" si="2"/>
        <v>2</v>
      </c>
      <c r="O33" s="63">
        <f>COUNTIF(O11:O30,"=Ab")</f>
        <v>0</v>
      </c>
      <c r="P33" s="62">
        <f>COUNTIF(P11:P30,"=Ab")</f>
        <v>0</v>
      </c>
      <c r="Q33" s="11"/>
    </row>
    <row r="34" spans="1:17" ht="23.25" customHeight="1">
      <c r="A34" s="92" t="s">
        <v>22</v>
      </c>
      <c r="B34" s="92"/>
      <c r="C34" s="35">
        <f>COUNTIF(C11:C30,"&gt;=9")</f>
        <v>19</v>
      </c>
      <c r="D34" s="35">
        <f>COUNTIF(D11:D30,"&gt;=12")</f>
        <v>3</v>
      </c>
      <c r="E34" s="35">
        <f>COUNTIF(E11:E30,"&gt;=9")</f>
        <v>9</v>
      </c>
      <c r="F34" s="35">
        <f>COUNTIF(F11:F30,"&gt;=12")</f>
        <v>2</v>
      </c>
      <c r="G34" s="35">
        <f>COUNTIF(G11:G30,"&gt;=9")</f>
        <v>19</v>
      </c>
      <c r="H34" s="35">
        <f>COUNTIF(H11:H30,"&gt;=12")</f>
        <v>16</v>
      </c>
      <c r="I34" s="35">
        <f>COUNTIF(I11:I30,"&gt;=9")</f>
        <v>19</v>
      </c>
      <c r="J34" s="35">
        <f>COUNTIF(J11:J30,"&gt;=12")</f>
        <v>16</v>
      </c>
      <c r="K34" s="35">
        <f>COUNTIF(K11:K30,"&gt;=9")</f>
        <v>12</v>
      </c>
      <c r="L34" s="35">
        <f>COUNTIF(L11:L30,"&gt;=12")</f>
        <v>16</v>
      </c>
      <c r="M34" s="51">
        <f>COUNTIF(M11:M30,"&gt;=9")</f>
        <v>13</v>
      </c>
      <c r="N34" s="63">
        <f>COUNTIF(N11:N30,"&gt;=12")</f>
        <v>6</v>
      </c>
      <c r="O34" s="63">
        <f>COUNTIF(O11:O30,"&gt;=15")</f>
        <v>20</v>
      </c>
      <c r="P34" s="62">
        <f>COUNTIF(P11:P30,"&gt;=15")</f>
        <v>20</v>
      </c>
      <c r="Q34" s="11"/>
    </row>
    <row r="35" spans="1:17" ht="23.25" customHeight="1">
      <c r="A35" s="92" t="s">
        <v>23</v>
      </c>
      <c r="B35" s="92"/>
      <c r="C35" s="35">
        <f>C32-C34</f>
        <v>0</v>
      </c>
      <c r="D35" s="35">
        <f aca="true" t="shared" si="3" ref="D35:J35">D32-D34</f>
        <v>16</v>
      </c>
      <c r="E35" s="35">
        <f t="shared" si="3"/>
        <v>11</v>
      </c>
      <c r="F35" s="35">
        <f t="shared" si="3"/>
        <v>18</v>
      </c>
      <c r="G35" s="35">
        <f t="shared" si="3"/>
        <v>1</v>
      </c>
      <c r="H35" s="35">
        <f t="shared" si="3"/>
        <v>4</v>
      </c>
      <c r="I35" s="35">
        <f t="shared" si="3"/>
        <v>0</v>
      </c>
      <c r="J35" s="35">
        <f t="shared" si="3"/>
        <v>3</v>
      </c>
      <c r="K35" s="35">
        <f aca="true" t="shared" si="4" ref="K35:P35">K32-K34</f>
        <v>8</v>
      </c>
      <c r="L35" s="35">
        <f t="shared" si="4"/>
        <v>4</v>
      </c>
      <c r="M35" s="51">
        <f t="shared" si="4"/>
        <v>5</v>
      </c>
      <c r="N35" s="63">
        <f t="shared" si="4"/>
        <v>12</v>
      </c>
      <c r="O35" s="63">
        <f t="shared" si="4"/>
        <v>0</v>
      </c>
      <c r="P35" s="62">
        <f t="shared" si="4"/>
        <v>0</v>
      </c>
      <c r="Q35" s="11"/>
    </row>
    <row r="36" spans="1:17" ht="48" customHeight="1">
      <c r="A36" s="88" t="s">
        <v>246</v>
      </c>
      <c r="B36" s="89"/>
      <c r="C36" s="84" t="s">
        <v>528</v>
      </c>
      <c r="D36" s="85"/>
      <c r="E36" s="82" t="s">
        <v>529</v>
      </c>
      <c r="F36" s="82"/>
      <c r="G36" s="82" t="s">
        <v>530</v>
      </c>
      <c r="H36" s="82"/>
      <c r="I36" s="82" t="s">
        <v>531</v>
      </c>
      <c r="J36" s="82"/>
      <c r="K36" s="82" t="s">
        <v>532</v>
      </c>
      <c r="L36" s="82"/>
      <c r="M36" s="82" t="s">
        <v>533</v>
      </c>
      <c r="N36" s="97"/>
      <c r="O36" s="57"/>
      <c r="P36" s="57"/>
      <c r="Q36" s="59"/>
    </row>
    <row r="37" spans="1:17" ht="30.75" customHeight="1">
      <c r="A37" s="108" t="s">
        <v>8</v>
      </c>
      <c r="B37" s="108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17"/>
      <c r="O37" s="64"/>
      <c r="P37" s="64"/>
      <c r="Q37" s="53"/>
    </row>
  </sheetData>
  <sheetProtection/>
  <mergeCells count="30">
    <mergeCell ref="A33:B33"/>
    <mergeCell ref="A34:B34"/>
    <mergeCell ref="A32:B32"/>
    <mergeCell ref="M9:N9"/>
    <mergeCell ref="M36:N36"/>
    <mergeCell ref="M37:N37"/>
    <mergeCell ref="G37:H37"/>
    <mergeCell ref="I37:J37"/>
    <mergeCell ref="C37:D37"/>
    <mergeCell ref="E37:F37"/>
    <mergeCell ref="G9:H9"/>
    <mergeCell ref="I9:J9"/>
    <mergeCell ref="G36:H36"/>
    <mergeCell ref="A5:L5"/>
    <mergeCell ref="I36:J36"/>
    <mergeCell ref="C36:D36"/>
    <mergeCell ref="E36:F36"/>
    <mergeCell ref="A9:B9"/>
    <mergeCell ref="A31:B31"/>
    <mergeCell ref="C9:D9"/>
    <mergeCell ref="A8:P8"/>
    <mergeCell ref="A7:P7"/>
    <mergeCell ref="A6:P6"/>
    <mergeCell ref="A35:B35"/>
    <mergeCell ref="A37:B37"/>
    <mergeCell ref="A36:B36"/>
    <mergeCell ref="K9:L9"/>
    <mergeCell ref="K36:L36"/>
    <mergeCell ref="K37:L37"/>
    <mergeCell ref="E9:F9"/>
  </mergeCells>
  <printOptions horizontalCentered="1"/>
  <pageMargins left="0.5" right="0.5" top="0.5" bottom="0.5" header="0" footer="0"/>
  <pageSetup horizontalDpi="600" verticalDpi="600" orientation="portrait" paperSize="9" scale="77" r:id="rId2"/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64"/>
  <sheetViews>
    <sheetView tabSelected="1" zoomScale="85" zoomScaleNormal="85" zoomScalePageLayoutView="0" workbookViewId="0" topLeftCell="A1">
      <selection activeCell="S8" sqref="S8"/>
    </sheetView>
  </sheetViews>
  <sheetFormatPr defaultColWidth="9.140625" defaultRowHeight="20.25" customHeight="1"/>
  <cols>
    <col min="1" max="1" width="6.140625" style="4" bestFit="1" customWidth="1"/>
    <col min="2" max="2" width="13.8515625" style="4" bestFit="1" customWidth="1"/>
    <col min="3" max="3" width="6.140625" style="4" bestFit="1" customWidth="1"/>
    <col min="4" max="4" width="6.57421875" style="4" bestFit="1" customWidth="1"/>
    <col min="5" max="5" width="6.140625" style="4" bestFit="1" customWidth="1"/>
    <col min="6" max="6" width="6.57421875" style="4" bestFit="1" customWidth="1"/>
    <col min="7" max="7" width="6.140625" style="4" bestFit="1" customWidth="1"/>
    <col min="8" max="8" width="6.57421875" style="4" bestFit="1" customWidth="1"/>
    <col min="9" max="9" width="6.140625" style="4" bestFit="1" customWidth="1"/>
    <col min="10" max="10" width="6.57421875" style="4" bestFit="1" customWidth="1"/>
    <col min="11" max="11" width="6.140625" style="4" bestFit="1" customWidth="1"/>
    <col min="12" max="12" width="6.57421875" style="4" bestFit="1" customWidth="1"/>
    <col min="13" max="13" width="12.28125" style="1" bestFit="1" customWidth="1"/>
    <col min="14" max="14" width="10.00390625" style="1" bestFit="1" customWidth="1"/>
    <col min="15" max="15" width="8.00390625" style="1" bestFit="1" customWidth="1"/>
    <col min="16" max="16" width="9.7109375" style="1" bestFit="1" customWidth="1"/>
    <col min="17" max="16384" width="9.140625" style="1" customWidth="1"/>
  </cols>
  <sheetData>
    <row r="5" spans="1:16" ht="20.25" customHeight="1">
      <c r="A5" s="122" t="s">
        <v>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20.25" customHeight="1">
      <c r="A6" s="103" t="s">
        <v>538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20.25" customHeight="1">
      <c r="A7" s="121" t="s">
        <v>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ht="45" customHeight="1">
      <c r="A8" s="108" t="s">
        <v>10</v>
      </c>
      <c r="B8" s="108"/>
      <c r="C8" s="81" t="s">
        <v>325</v>
      </c>
      <c r="D8" s="81"/>
      <c r="E8" s="81" t="s">
        <v>326</v>
      </c>
      <c r="F8" s="81"/>
      <c r="G8" s="81" t="s">
        <v>327</v>
      </c>
      <c r="H8" s="81"/>
      <c r="I8" s="81" t="s">
        <v>328</v>
      </c>
      <c r="J8" s="81"/>
      <c r="K8" s="81" t="s">
        <v>329</v>
      </c>
      <c r="L8" s="81"/>
      <c r="M8" s="73" t="s">
        <v>539</v>
      </c>
      <c r="N8" s="73" t="s">
        <v>540</v>
      </c>
      <c r="O8" s="73" t="s">
        <v>541</v>
      </c>
      <c r="P8" s="73" t="s">
        <v>542</v>
      </c>
    </row>
    <row r="9" spans="1:16" s="3" customFormat="1" ht="20.25" customHeight="1">
      <c r="A9" s="2" t="s">
        <v>0</v>
      </c>
      <c r="B9" s="2" t="s">
        <v>1</v>
      </c>
      <c r="C9" s="2" t="s">
        <v>3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3</v>
      </c>
      <c r="O9" s="2" t="s">
        <v>3</v>
      </c>
      <c r="P9" s="2" t="s">
        <v>3</v>
      </c>
    </row>
    <row r="10" spans="1:16" s="3" customFormat="1" ht="20.25" customHeight="1">
      <c r="A10" s="26">
        <v>1</v>
      </c>
      <c r="B10" s="26" t="s">
        <v>465</v>
      </c>
      <c r="C10" s="26">
        <v>2</v>
      </c>
      <c r="D10" s="26">
        <v>2</v>
      </c>
      <c r="E10" s="26">
        <v>4</v>
      </c>
      <c r="F10" s="26">
        <v>3</v>
      </c>
      <c r="G10" s="26">
        <v>14</v>
      </c>
      <c r="H10" s="26">
        <v>17</v>
      </c>
      <c r="I10" s="26">
        <v>10</v>
      </c>
      <c r="J10" s="26">
        <v>11</v>
      </c>
      <c r="K10" s="26" t="s">
        <v>350</v>
      </c>
      <c r="L10" s="60" t="s">
        <v>350</v>
      </c>
      <c r="M10" s="26">
        <v>25</v>
      </c>
      <c r="N10" s="26">
        <v>24</v>
      </c>
      <c r="O10" s="26">
        <v>24</v>
      </c>
      <c r="P10" s="26">
        <v>24</v>
      </c>
    </row>
    <row r="11" spans="1:16" s="3" customFormat="1" ht="20.25" customHeight="1">
      <c r="A11" s="26">
        <v>2</v>
      </c>
      <c r="B11" s="26" t="s">
        <v>466</v>
      </c>
      <c r="C11" s="26">
        <v>5</v>
      </c>
      <c r="D11" s="26">
        <v>3</v>
      </c>
      <c r="E11" s="26">
        <v>3</v>
      </c>
      <c r="F11" s="26">
        <v>8</v>
      </c>
      <c r="G11" s="26">
        <v>13</v>
      </c>
      <c r="H11" s="26">
        <v>19</v>
      </c>
      <c r="I11" s="26">
        <v>12</v>
      </c>
      <c r="J11" s="26">
        <v>7</v>
      </c>
      <c r="K11" s="26" t="s">
        <v>350</v>
      </c>
      <c r="L11" s="60" t="s">
        <v>350</v>
      </c>
      <c r="M11" s="26">
        <v>23</v>
      </c>
      <c r="N11" s="26">
        <v>24</v>
      </c>
      <c r="O11" s="26">
        <v>24</v>
      </c>
      <c r="P11" s="26">
        <v>24</v>
      </c>
    </row>
    <row r="12" spans="1:16" s="3" customFormat="1" ht="20.25" customHeight="1">
      <c r="A12" s="26">
        <v>3</v>
      </c>
      <c r="B12" s="26" t="s">
        <v>467</v>
      </c>
      <c r="C12" s="26">
        <v>15</v>
      </c>
      <c r="D12" s="26">
        <v>3</v>
      </c>
      <c r="E12" s="26">
        <v>6</v>
      </c>
      <c r="F12" s="26">
        <v>8</v>
      </c>
      <c r="G12" s="26">
        <v>14</v>
      </c>
      <c r="H12" s="26">
        <v>11</v>
      </c>
      <c r="I12" s="26">
        <v>8</v>
      </c>
      <c r="J12" s="26">
        <v>5</v>
      </c>
      <c r="K12" s="26">
        <v>5</v>
      </c>
      <c r="L12" s="60">
        <v>8</v>
      </c>
      <c r="M12" s="26">
        <v>24</v>
      </c>
      <c r="N12" s="26">
        <v>25</v>
      </c>
      <c r="O12" s="26">
        <v>24</v>
      </c>
      <c r="P12" s="26">
        <v>24</v>
      </c>
    </row>
    <row r="13" spans="1:16" s="3" customFormat="1" ht="20.25" customHeight="1">
      <c r="A13" s="26">
        <v>4</v>
      </c>
      <c r="B13" s="26" t="s">
        <v>468</v>
      </c>
      <c r="C13" s="26">
        <v>4</v>
      </c>
      <c r="D13" s="26">
        <v>14</v>
      </c>
      <c r="E13" s="26">
        <v>4</v>
      </c>
      <c r="F13" s="26" t="s">
        <v>350</v>
      </c>
      <c r="G13" s="26">
        <v>15</v>
      </c>
      <c r="H13" s="26" t="s">
        <v>350</v>
      </c>
      <c r="I13" s="26" t="s">
        <v>350</v>
      </c>
      <c r="J13" s="26" t="s">
        <v>350</v>
      </c>
      <c r="K13" s="26" t="s">
        <v>350</v>
      </c>
      <c r="L13" s="60" t="s">
        <v>350</v>
      </c>
      <c r="M13" s="26">
        <v>22</v>
      </c>
      <c r="N13" s="26">
        <v>25</v>
      </c>
      <c r="O13" s="26">
        <v>24</v>
      </c>
      <c r="P13" s="26">
        <v>24</v>
      </c>
    </row>
    <row r="14" spans="1:16" s="3" customFormat="1" ht="20.25" customHeight="1">
      <c r="A14" s="26">
        <v>5</v>
      </c>
      <c r="B14" s="26" t="s">
        <v>469</v>
      </c>
      <c r="C14" s="26">
        <v>0</v>
      </c>
      <c r="D14" s="26">
        <v>2</v>
      </c>
      <c r="E14" s="26">
        <v>9</v>
      </c>
      <c r="F14" s="26">
        <v>7</v>
      </c>
      <c r="G14" s="26">
        <v>14</v>
      </c>
      <c r="H14" s="26">
        <v>10</v>
      </c>
      <c r="I14" s="26">
        <v>9</v>
      </c>
      <c r="J14" s="26">
        <v>8</v>
      </c>
      <c r="K14" s="26" t="s">
        <v>350</v>
      </c>
      <c r="L14" s="60" t="s">
        <v>350</v>
      </c>
      <c r="M14" s="26">
        <v>22</v>
      </c>
      <c r="N14" s="26">
        <v>24</v>
      </c>
      <c r="O14" s="26">
        <v>22</v>
      </c>
      <c r="P14" s="26">
        <v>23</v>
      </c>
    </row>
    <row r="15" spans="1:16" s="3" customFormat="1" ht="20.25" customHeight="1">
      <c r="A15" s="26">
        <v>6</v>
      </c>
      <c r="B15" s="26" t="s">
        <v>470</v>
      </c>
      <c r="C15" s="26">
        <v>2</v>
      </c>
      <c r="D15" s="26">
        <v>4</v>
      </c>
      <c r="E15" s="26">
        <v>1</v>
      </c>
      <c r="F15" s="26">
        <v>3</v>
      </c>
      <c r="G15" s="26">
        <v>12</v>
      </c>
      <c r="H15" s="26">
        <v>7</v>
      </c>
      <c r="I15" s="26">
        <v>8</v>
      </c>
      <c r="J15" s="26">
        <v>8</v>
      </c>
      <c r="K15" s="26">
        <v>5</v>
      </c>
      <c r="L15" s="60">
        <v>2</v>
      </c>
      <c r="M15" s="26">
        <v>22</v>
      </c>
      <c r="N15" s="26">
        <v>24</v>
      </c>
      <c r="O15" s="26">
        <v>22</v>
      </c>
      <c r="P15" s="26">
        <v>25</v>
      </c>
    </row>
    <row r="16" spans="1:16" s="3" customFormat="1" ht="20.25" customHeight="1">
      <c r="A16" s="26">
        <v>7</v>
      </c>
      <c r="B16" s="26" t="s">
        <v>471</v>
      </c>
      <c r="C16" s="26">
        <v>3</v>
      </c>
      <c r="D16" s="26">
        <v>4</v>
      </c>
      <c r="E16" s="26">
        <v>4</v>
      </c>
      <c r="F16" s="26">
        <v>13</v>
      </c>
      <c r="G16" s="26">
        <v>14</v>
      </c>
      <c r="H16" s="26">
        <v>15</v>
      </c>
      <c r="I16" s="26">
        <v>11</v>
      </c>
      <c r="J16" s="26">
        <v>9</v>
      </c>
      <c r="K16" s="26">
        <v>15</v>
      </c>
      <c r="L16" s="60">
        <v>4</v>
      </c>
      <c r="M16" s="26">
        <v>24</v>
      </c>
      <c r="N16" s="26">
        <v>24</v>
      </c>
      <c r="O16" s="26">
        <v>24</v>
      </c>
      <c r="P16" s="26">
        <v>25</v>
      </c>
    </row>
    <row r="17" spans="1:16" s="3" customFormat="1" ht="20.25" customHeight="1">
      <c r="A17" s="26">
        <v>8</v>
      </c>
      <c r="B17" s="26" t="s">
        <v>472</v>
      </c>
      <c r="C17" s="26" t="s">
        <v>350</v>
      </c>
      <c r="D17" s="26" t="s">
        <v>350</v>
      </c>
      <c r="E17" s="26">
        <v>3</v>
      </c>
      <c r="F17" s="26">
        <v>7</v>
      </c>
      <c r="G17" s="26">
        <v>13</v>
      </c>
      <c r="H17" s="26" t="s">
        <v>350</v>
      </c>
      <c r="I17" s="26" t="s">
        <v>350</v>
      </c>
      <c r="J17" s="26" t="s">
        <v>350</v>
      </c>
      <c r="K17" s="26" t="s">
        <v>350</v>
      </c>
      <c r="L17" s="60">
        <v>4</v>
      </c>
      <c r="M17" s="26">
        <v>24</v>
      </c>
      <c r="N17" s="26">
        <v>24</v>
      </c>
      <c r="O17" s="26">
        <v>25</v>
      </c>
      <c r="P17" s="26">
        <v>23</v>
      </c>
    </row>
    <row r="18" spans="1:16" s="3" customFormat="1" ht="20.25" customHeight="1">
      <c r="A18" s="26">
        <v>9</v>
      </c>
      <c r="B18" s="26" t="s">
        <v>473</v>
      </c>
      <c r="C18" s="26">
        <v>0</v>
      </c>
      <c r="D18" s="26">
        <v>4</v>
      </c>
      <c r="E18" s="26" t="s">
        <v>350</v>
      </c>
      <c r="F18" s="26" t="s">
        <v>350</v>
      </c>
      <c r="G18" s="26">
        <v>14</v>
      </c>
      <c r="H18" s="26" t="s">
        <v>350</v>
      </c>
      <c r="I18" s="26" t="s">
        <v>350</v>
      </c>
      <c r="J18" s="26" t="s">
        <v>350</v>
      </c>
      <c r="K18" s="26" t="s">
        <v>350</v>
      </c>
      <c r="L18" s="60" t="s">
        <v>350</v>
      </c>
      <c r="M18" s="26">
        <v>25</v>
      </c>
      <c r="N18" s="26">
        <v>23</v>
      </c>
      <c r="O18" s="26">
        <v>25</v>
      </c>
      <c r="P18" s="26">
        <v>24</v>
      </c>
    </row>
    <row r="19" spans="1:16" s="3" customFormat="1" ht="20.25" customHeight="1">
      <c r="A19" s="26">
        <v>10</v>
      </c>
      <c r="B19" s="26" t="s">
        <v>474</v>
      </c>
      <c r="C19" s="26">
        <v>2</v>
      </c>
      <c r="D19" s="26">
        <v>7</v>
      </c>
      <c r="E19" s="26" t="s">
        <v>350</v>
      </c>
      <c r="F19" s="26" t="s">
        <v>350</v>
      </c>
      <c r="G19" s="26">
        <v>14</v>
      </c>
      <c r="H19" s="26">
        <v>16</v>
      </c>
      <c r="I19" s="26">
        <v>12</v>
      </c>
      <c r="J19" s="26">
        <v>9</v>
      </c>
      <c r="K19" s="26" t="s">
        <v>350</v>
      </c>
      <c r="L19" s="60" t="s">
        <v>350</v>
      </c>
      <c r="M19" s="26">
        <v>23</v>
      </c>
      <c r="N19" s="26">
        <v>23</v>
      </c>
      <c r="O19" s="26">
        <v>24</v>
      </c>
      <c r="P19" s="26">
        <v>24</v>
      </c>
    </row>
    <row r="20" spans="1:16" s="3" customFormat="1" ht="20.25" customHeight="1">
      <c r="A20" s="26">
        <v>11</v>
      </c>
      <c r="B20" s="26" t="s">
        <v>475</v>
      </c>
      <c r="C20" s="26">
        <v>3</v>
      </c>
      <c r="D20" s="26">
        <v>1</v>
      </c>
      <c r="E20" s="26">
        <v>2</v>
      </c>
      <c r="F20" s="26">
        <v>4</v>
      </c>
      <c r="G20" s="26">
        <v>13</v>
      </c>
      <c r="H20" s="26">
        <v>5</v>
      </c>
      <c r="I20" s="26">
        <v>4</v>
      </c>
      <c r="J20" s="26">
        <v>5</v>
      </c>
      <c r="K20" s="26">
        <v>5</v>
      </c>
      <c r="L20" s="60">
        <v>3</v>
      </c>
      <c r="M20" s="26">
        <v>25</v>
      </c>
      <c r="N20" s="26">
        <v>24</v>
      </c>
      <c r="O20" s="26">
        <v>24</v>
      </c>
      <c r="P20" s="26">
        <v>24</v>
      </c>
    </row>
    <row r="21" spans="1:16" s="3" customFormat="1" ht="20.25" customHeight="1">
      <c r="A21" s="26">
        <v>12</v>
      </c>
      <c r="B21" s="26" t="s">
        <v>476</v>
      </c>
      <c r="C21" s="26">
        <v>8</v>
      </c>
      <c r="D21" s="26">
        <v>8</v>
      </c>
      <c r="E21" s="26">
        <v>5</v>
      </c>
      <c r="F21" s="26">
        <v>10</v>
      </c>
      <c r="G21" s="26">
        <v>13</v>
      </c>
      <c r="H21" s="26">
        <v>16</v>
      </c>
      <c r="I21" s="26">
        <v>7</v>
      </c>
      <c r="J21" s="26">
        <v>10</v>
      </c>
      <c r="K21" s="26">
        <v>8</v>
      </c>
      <c r="L21" s="60">
        <v>10</v>
      </c>
      <c r="M21" s="26">
        <v>24</v>
      </c>
      <c r="N21" s="26">
        <v>24</v>
      </c>
      <c r="O21" s="26">
        <v>24</v>
      </c>
      <c r="P21" s="26">
        <v>25</v>
      </c>
    </row>
    <row r="22" spans="1:16" s="3" customFormat="1" ht="20.25" customHeight="1">
      <c r="A22" s="26">
        <v>13</v>
      </c>
      <c r="B22" s="26" t="s">
        <v>477</v>
      </c>
      <c r="C22" s="26">
        <v>14</v>
      </c>
      <c r="D22" s="26">
        <v>5</v>
      </c>
      <c r="E22" s="26">
        <v>0</v>
      </c>
      <c r="F22" s="26">
        <v>6</v>
      </c>
      <c r="G22" s="26">
        <v>13</v>
      </c>
      <c r="H22" s="26">
        <v>7</v>
      </c>
      <c r="I22" s="26">
        <v>2</v>
      </c>
      <c r="J22" s="26">
        <v>5</v>
      </c>
      <c r="K22" s="26" t="s">
        <v>350</v>
      </c>
      <c r="L22" s="60">
        <v>3</v>
      </c>
      <c r="M22" s="26">
        <v>23</v>
      </c>
      <c r="N22" s="26">
        <v>24</v>
      </c>
      <c r="O22" s="26">
        <v>23</v>
      </c>
      <c r="P22" s="26">
        <v>25</v>
      </c>
    </row>
    <row r="23" spans="1:16" s="3" customFormat="1" ht="20.25" customHeight="1">
      <c r="A23" s="26">
        <v>14</v>
      </c>
      <c r="B23" s="26" t="s">
        <v>478</v>
      </c>
      <c r="C23" s="26">
        <v>10</v>
      </c>
      <c r="D23" s="26">
        <v>6</v>
      </c>
      <c r="E23" s="26">
        <v>0</v>
      </c>
      <c r="F23" s="26">
        <v>4</v>
      </c>
      <c r="G23" s="26">
        <v>12</v>
      </c>
      <c r="H23" s="26">
        <v>3</v>
      </c>
      <c r="I23" s="26">
        <v>3</v>
      </c>
      <c r="J23" s="26">
        <v>0</v>
      </c>
      <c r="K23" s="26" t="s">
        <v>350</v>
      </c>
      <c r="L23" s="60">
        <v>3</v>
      </c>
      <c r="M23" s="26">
        <v>23</v>
      </c>
      <c r="N23" s="26">
        <v>24</v>
      </c>
      <c r="O23" s="26">
        <v>22</v>
      </c>
      <c r="P23" s="26">
        <v>25</v>
      </c>
    </row>
    <row r="24" spans="1:16" s="3" customFormat="1" ht="20.25" customHeight="1">
      <c r="A24" s="26">
        <v>15</v>
      </c>
      <c r="B24" s="26" t="s">
        <v>479</v>
      </c>
      <c r="C24" s="26">
        <v>3</v>
      </c>
      <c r="D24" s="26">
        <v>5</v>
      </c>
      <c r="E24" s="26" t="s">
        <v>350</v>
      </c>
      <c r="F24" s="26" t="s">
        <v>350</v>
      </c>
      <c r="G24" s="26">
        <v>14</v>
      </c>
      <c r="H24" s="26">
        <v>8</v>
      </c>
      <c r="I24" s="26">
        <v>5</v>
      </c>
      <c r="J24" s="26">
        <v>6</v>
      </c>
      <c r="K24" s="26">
        <v>15</v>
      </c>
      <c r="L24" s="60">
        <v>16</v>
      </c>
      <c r="M24" s="26">
        <v>22</v>
      </c>
      <c r="N24" s="26">
        <v>23</v>
      </c>
      <c r="O24" s="26">
        <v>23</v>
      </c>
      <c r="P24" s="26">
        <v>24</v>
      </c>
    </row>
    <row r="25" spans="1:16" s="3" customFormat="1" ht="20.25" customHeight="1">
      <c r="A25" s="26">
        <v>16</v>
      </c>
      <c r="B25" s="26" t="s">
        <v>480</v>
      </c>
      <c r="C25" s="26">
        <v>14</v>
      </c>
      <c r="D25" s="26">
        <v>5</v>
      </c>
      <c r="E25" s="26">
        <v>1</v>
      </c>
      <c r="F25" s="26">
        <v>6</v>
      </c>
      <c r="G25" s="26">
        <v>15</v>
      </c>
      <c r="H25" s="26">
        <v>5</v>
      </c>
      <c r="I25" s="26">
        <v>4</v>
      </c>
      <c r="J25" s="26">
        <v>3</v>
      </c>
      <c r="K25" s="26">
        <v>5</v>
      </c>
      <c r="L25" s="60">
        <v>6</v>
      </c>
      <c r="M25" s="26">
        <v>20</v>
      </c>
      <c r="N25" s="26">
        <v>24</v>
      </c>
      <c r="O25" s="26">
        <v>23</v>
      </c>
      <c r="P25" s="26">
        <v>24</v>
      </c>
    </row>
    <row r="26" spans="1:16" s="3" customFormat="1" ht="20.25" customHeight="1">
      <c r="A26" s="26">
        <v>17</v>
      </c>
      <c r="B26" s="26" t="s">
        <v>481</v>
      </c>
      <c r="C26" s="26">
        <v>7</v>
      </c>
      <c r="D26" s="26">
        <v>10</v>
      </c>
      <c r="E26" s="26">
        <v>8</v>
      </c>
      <c r="F26" s="26">
        <v>10</v>
      </c>
      <c r="G26" s="26">
        <v>13</v>
      </c>
      <c r="H26" s="26">
        <v>15</v>
      </c>
      <c r="I26" s="26">
        <v>9</v>
      </c>
      <c r="J26" s="26">
        <v>12</v>
      </c>
      <c r="K26" s="26">
        <v>15</v>
      </c>
      <c r="L26" s="60">
        <v>17</v>
      </c>
      <c r="M26" s="26">
        <v>24</v>
      </c>
      <c r="N26" s="26">
        <v>24</v>
      </c>
      <c r="O26" s="26">
        <v>24</v>
      </c>
      <c r="P26" s="26">
        <v>23</v>
      </c>
    </row>
    <row r="27" spans="1:16" s="3" customFormat="1" ht="20.25" customHeight="1">
      <c r="A27" s="26">
        <v>18</v>
      </c>
      <c r="B27" s="26" t="s">
        <v>482</v>
      </c>
      <c r="C27" s="26">
        <v>15</v>
      </c>
      <c r="D27" s="26">
        <v>11</v>
      </c>
      <c r="E27" s="26">
        <v>7</v>
      </c>
      <c r="F27" s="26">
        <v>11</v>
      </c>
      <c r="G27" s="26">
        <v>14</v>
      </c>
      <c r="H27" s="26">
        <v>6</v>
      </c>
      <c r="I27" s="26">
        <v>3</v>
      </c>
      <c r="J27" s="26">
        <v>4</v>
      </c>
      <c r="K27" s="26">
        <v>15</v>
      </c>
      <c r="L27" s="60">
        <v>17</v>
      </c>
      <c r="M27" s="26">
        <v>23</v>
      </c>
      <c r="N27" s="26">
        <v>25</v>
      </c>
      <c r="O27" s="26">
        <v>22</v>
      </c>
      <c r="P27" s="26">
        <v>25</v>
      </c>
    </row>
    <row r="28" spans="1:16" s="3" customFormat="1" ht="20.25" customHeight="1">
      <c r="A28" s="26">
        <v>19</v>
      </c>
      <c r="B28" s="26" t="s">
        <v>483</v>
      </c>
      <c r="C28" s="26" t="s">
        <v>350</v>
      </c>
      <c r="D28" s="26" t="s">
        <v>350</v>
      </c>
      <c r="E28" s="26" t="s">
        <v>350</v>
      </c>
      <c r="F28" s="26" t="s">
        <v>350</v>
      </c>
      <c r="G28" s="26">
        <v>14</v>
      </c>
      <c r="H28" s="26" t="s">
        <v>350</v>
      </c>
      <c r="I28" s="26" t="s">
        <v>350</v>
      </c>
      <c r="J28" s="26" t="s">
        <v>350</v>
      </c>
      <c r="K28" s="26" t="s">
        <v>350</v>
      </c>
      <c r="L28" s="60" t="s">
        <v>350</v>
      </c>
      <c r="M28" s="26">
        <v>23</v>
      </c>
      <c r="N28" s="26">
        <v>24</v>
      </c>
      <c r="O28" s="26">
        <v>22</v>
      </c>
      <c r="P28" s="26">
        <v>24</v>
      </c>
    </row>
    <row r="29" spans="1:16" s="3" customFormat="1" ht="20.25" customHeight="1">
      <c r="A29" s="26">
        <v>20</v>
      </c>
      <c r="B29" s="26" t="s">
        <v>484</v>
      </c>
      <c r="C29" s="26">
        <v>14</v>
      </c>
      <c r="D29" s="26">
        <v>4</v>
      </c>
      <c r="E29" s="26">
        <v>0</v>
      </c>
      <c r="F29" s="26">
        <v>5</v>
      </c>
      <c r="G29" s="26">
        <v>13</v>
      </c>
      <c r="H29" s="26">
        <v>17</v>
      </c>
      <c r="I29" s="26">
        <v>3</v>
      </c>
      <c r="J29" s="26">
        <v>7</v>
      </c>
      <c r="K29" s="26">
        <v>0</v>
      </c>
      <c r="L29" s="60">
        <v>2</v>
      </c>
      <c r="M29" s="26">
        <v>23</v>
      </c>
      <c r="N29" s="26">
        <v>24</v>
      </c>
      <c r="O29" s="26">
        <v>22</v>
      </c>
      <c r="P29" s="26">
        <v>24</v>
      </c>
    </row>
    <row r="30" spans="1:16" s="3" customFormat="1" ht="20.25" customHeight="1">
      <c r="A30" s="26">
        <v>21</v>
      </c>
      <c r="B30" s="26" t="s">
        <v>485</v>
      </c>
      <c r="C30" s="26">
        <v>14</v>
      </c>
      <c r="D30" s="26">
        <v>4</v>
      </c>
      <c r="E30" s="26">
        <v>2</v>
      </c>
      <c r="F30" s="26">
        <v>5</v>
      </c>
      <c r="G30" s="26">
        <v>14</v>
      </c>
      <c r="H30" s="26">
        <v>13</v>
      </c>
      <c r="I30" s="26">
        <v>6</v>
      </c>
      <c r="J30" s="26">
        <v>7</v>
      </c>
      <c r="K30" s="26">
        <v>15</v>
      </c>
      <c r="L30" s="60">
        <v>8</v>
      </c>
      <c r="M30" s="26">
        <v>23</v>
      </c>
      <c r="N30" s="26">
        <v>24</v>
      </c>
      <c r="O30" s="26">
        <v>23</v>
      </c>
      <c r="P30" s="26">
        <v>24</v>
      </c>
    </row>
    <row r="31" spans="1:16" s="3" customFormat="1" ht="20.25" customHeight="1">
      <c r="A31" s="26">
        <v>22</v>
      </c>
      <c r="B31" s="26" t="s">
        <v>486</v>
      </c>
      <c r="C31" s="26">
        <v>14</v>
      </c>
      <c r="D31" s="26">
        <v>6</v>
      </c>
      <c r="E31" s="26" t="s">
        <v>350</v>
      </c>
      <c r="F31" s="26">
        <v>2</v>
      </c>
      <c r="G31" s="26">
        <v>13</v>
      </c>
      <c r="H31" s="26">
        <v>16</v>
      </c>
      <c r="I31" s="26">
        <v>7</v>
      </c>
      <c r="J31" s="26">
        <v>2</v>
      </c>
      <c r="K31" s="26" t="s">
        <v>350</v>
      </c>
      <c r="L31" s="60" t="s">
        <v>350</v>
      </c>
      <c r="M31" s="26">
        <v>22</v>
      </c>
      <c r="N31" s="26">
        <v>23</v>
      </c>
      <c r="O31" s="26">
        <v>23</v>
      </c>
      <c r="P31" s="26">
        <v>25</v>
      </c>
    </row>
    <row r="32" spans="1:16" s="3" customFormat="1" ht="20.25" customHeight="1">
      <c r="A32" s="26">
        <v>23</v>
      </c>
      <c r="B32" s="26" t="s">
        <v>487</v>
      </c>
      <c r="C32" s="26" t="s">
        <v>350</v>
      </c>
      <c r="D32" s="26" t="s">
        <v>350</v>
      </c>
      <c r="E32" s="26" t="s">
        <v>350</v>
      </c>
      <c r="F32" s="26" t="s">
        <v>350</v>
      </c>
      <c r="G32" s="26">
        <v>14</v>
      </c>
      <c r="H32" s="26">
        <v>11</v>
      </c>
      <c r="I32" s="26">
        <v>11</v>
      </c>
      <c r="J32" s="26">
        <v>9</v>
      </c>
      <c r="K32" s="26">
        <v>15</v>
      </c>
      <c r="L32" s="60">
        <v>20</v>
      </c>
      <c r="M32" s="26">
        <v>23</v>
      </c>
      <c r="N32" s="26">
        <v>24</v>
      </c>
      <c r="O32" s="26">
        <v>23</v>
      </c>
      <c r="P32" s="26">
        <v>22</v>
      </c>
    </row>
    <row r="33" spans="1:16" s="3" customFormat="1" ht="20.25" customHeight="1">
      <c r="A33" s="26">
        <v>24</v>
      </c>
      <c r="B33" s="26" t="s">
        <v>488</v>
      </c>
      <c r="C33" s="26">
        <v>8</v>
      </c>
      <c r="D33" s="26">
        <v>11</v>
      </c>
      <c r="E33" s="26">
        <v>1</v>
      </c>
      <c r="F33" s="26">
        <v>10</v>
      </c>
      <c r="G33" s="26">
        <v>14</v>
      </c>
      <c r="H33" s="26" t="s">
        <v>350</v>
      </c>
      <c r="I33" s="26" t="s">
        <v>350</v>
      </c>
      <c r="J33" s="26" t="s">
        <v>350</v>
      </c>
      <c r="K33" s="26" t="s">
        <v>350</v>
      </c>
      <c r="L33" s="60" t="s">
        <v>350</v>
      </c>
      <c r="M33" s="26">
        <v>22</v>
      </c>
      <c r="N33" s="26">
        <v>22</v>
      </c>
      <c r="O33" s="26">
        <v>23</v>
      </c>
      <c r="P33" s="26">
        <v>24</v>
      </c>
    </row>
    <row r="34" spans="1:16" s="3" customFormat="1" ht="20.25" customHeight="1">
      <c r="A34" s="26">
        <v>25</v>
      </c>
      <c r="B34" s="26" t="s">
        <v>489</v>
      </c>
      <c r="C34" s="26">
        <v>2</v>
      </c>
      <c r="D34" s="26">
        <v>8</v>
      </c>
      <c r="E34" s="26">
        <v>4</v>
      </c>
      <c r="F34" s="26">
        <v>9</v>
      </c>
      <c r="G34" s="26">
        <v>14</v>
      </c>
      <c r="H34" s="26">
        <v>18</v>
      </c>
      <c r="I34" s="26">
        <v>5</v>
      </c>
      <c r="J34" s="26">
        <v>6</v>
      </c>
      <c r="K34" s="26">
        <v>14</v>
      </c>
      <c r="L34" s="60">
        <v>16</v>
      </c>
      <c r="M34" s="26">
        <v>21</v>
      </c>
      <c r="N34" s="26">
        <v>23</v>
      </c>
      <c r="O34" s="26">
        <v>22</v>
      </c>
      <c r="P34" s="26">
        <v>24</v>
      </c>
    </row>
    <row r="35" spans="1:16" s="3" customFormat="1" ht="20.25" customHeight="1">
      <c r="A35" s="26">
        <v>26</v>
      </c>
      <c r="B35" s="26" t="s">
        <v>490</v>
      </c>
      <c r="C35" s="26">
        <v>7</v>
      </c>
      <c r="D35" s="26">
        <v>9</v>
      </c>
      <c r="E35" s="26">
        <v>4</v>
      </c>
      <c r="F35" s="26">
        <v>7</v>
      </c>
      <c r="G35" s="26">
        <v>15</v>
      </c>
      <c r="H35" s="26">
        <v>9</v>
      </c>
      <c r="I35" s="26" t="s">
        <v>350</v>
      </c>
      <c r="J35" s="26">
        <v>6</v>
      </c>
      <c r="K35" s="26">
        <v>8</v>
      </c>
      <c r="L35" s="60">
        <v>17</v>
      </c>
      <c r="M35" s="26">
        <v>20</v>
      </c>
      <c r="N35" s="26">
        <v>23</v>
      </c>
      <c r="O35" s="26">
        <v>21</v>
      </c>
      <c r="P35" s="26">
        <v>23</v>
      </c>
    </row>
    <row r="36" spans="1:16" s="3" customFormat="1" ht="20.25" customHeight="1">
      <c r="A36" s="26">
        <v>27</v>
      </c>
      <c r="B36" s="26" t="s">
        <v>491</v>
      </c>
      <c r="C36" s="26">
        <v>10</v>
      </c>
      <c r="D36" s="26">
        <v>5</v>
      </c>
      <c r="E36" s="26">
        <v>1</v>
      </c>
      <c r="F36" s="26">
        <v>6</v>
      </c>
      <c r="G36" s="26">
        <v>14</v>
      </c>
      <c r="H36" s="26">
        <v>16</v>
      </c>
      <c r="I36" s="26">
        <v>3</v>
      </c>
      <c r="J36" s="26">
        <v>4</v>
      </c>
      <c r="K36" s="26">
        <v>10</v>
      </c>
      <c r="L36" s="60">
        <v>17</v>
      </c>
      <c r="M36" s="26">
        <v>21</v>
      </c>
      <c r="N36" s="26">
        <v>24</v>
      </c>
      <c r="O36" s="26">
        <v>22</v>
      </c>
      <c r="P36" s="26">
        <v>22</v>
      </c>
    </row>
    <row r="37" spans="1:16" s="3" customFormat="1" ht="20.25" customHeight="1">
      <c r="A37" s="26">
        <v>28</v>
      </c>
      <c r="B37" s="26" t="s">
        <v>492</v>
      </c>
      <c r="C37" s="26">
        <v>10</v>
      </c>
      <c r="D37" s="26">
        <v>10</v>
      </c>
      <c r="E37" s="26">
        <v>9</v>
      </c>
      <c r="F37" s="26">
        <v>6</v>
      </c>
      <c r="G37" s="26">
        <v>14</v>
      </c>
      <c r="H37" s="26">
        <v>12</v>
      </c>
      <c r="I37" s="26">
        <v>5</v>
      </c>
      <c r="J37" s="26">
        <v>4</v>
      </c>
      <c r="K37" s="26">
        <v>15</v>
      </c>
      <c r="L37" s="60">
        <v>6</v>
      </c>
      <c r="M37" s="26">
        <v>21</v>
      </c>
      <c r="N37" s="26">
        <v>23</v>
      </c>
      <c r="O37" s="26">
        <v>21</v>
      </c>
      <c r="P37" s="26">
        <v>23</v>
      </c>
    </row>
    <row r="38" spans="1:16" s="3" customFormat="1" ht="20.25" customHeight="1">
      <c r="A38" s="26">
        <v>29</v>
      </c>
      <c r="B38" s="26" t="s">
        <v>493</v>
      </c>
      <c r="C38" s="26">
        <v>5</v>
      </c>
      <c r="D38" s="26">
        <v>11</v>
      </c>
      <c r="E38" s="26">
        <v>1</v>
      </c>
      <c r="F38" s="26">
        <v>8</v>
      </c>
      <c r="G38" s="26">
        <v>14</v>
      </c>
      <c r="H38" s="26">
        <v>10</v>
      </c>
      <c r="I38" s="26">
        <v>5</v>
      </c>
      <c r="J38" s="26">
        <v>6</v>
      </c>
      <c r="K38" s="26">
        <v>15</v>
      </c>
      <c r="L38" s="60">
        <v>15</v>
      </c>
      <c r="M38" s="26">
        <v>21</v>
      </c>
      <c r="N38" s="26">
        <v>24</v>
      </c>
      <c r="O38" s="26">
        <v>22</v>
      </c>
      <c r="P38" s="26">
        <v>22</v>
      </c>
    </row>
    <row r="39" spans="1:16" s="3" customFormat="1" ht="20.25" customHeight="1">
      <c r="A39" s="26">
        <v>30</v>
      </c>
      <c r="B39" s="26" t="s">
        <v>494</v>
      </c>
      <c r="C39" s="26">
        <v>11</v>
      </c>
      <c r="D39" s="26">
        <v>9</v>
      </c>
      <c r="E39" s="26">
        <v>9</v>
      </c>
      <c r="F39" s="26">
        <v>5</v>
      </c>
      <c r="G39" s="26">
        <v>14</v>
      </c>
      <c r="H39" s="26">
        <v>16</v>
      </c>
      <c r="I39" s="26">
        <v>5</v>
      </c>
      <c r="J39" s="26">
        <v>8</v>
      </c>
      <c r="K39" s="26">
        <v>12</v>
      </c>
      <c r="L39" s="60">
        <v>14</v>
      </c>
      <c r="M39" s="26">
        <v>21</v>
      </c>
      <c r="N39" s="26">
        <v>23</v>
      </c>
      <c r="O39" s="26">
        <v>23</v>
      </c>
      <c r="P39" s="26">
        <v>23</v>
      </c>
    </row>
    <row r="40" spans="1:16" s="3" customFormat="1" ht="20.25" customHeight="1">
      <c r="A40" s="26">
        <v>31</v>
      </c>
      <c r="B40" s="26" t="s">
        <v>495</v>
      </c>
      <c r="C40" s="26" t="s">
        <v>350</v>
      </c>
      <c r="D40" s="26" t="s">
        <v>350</v>
      </c>
      <c r="E40" s="26" t="s">
        <v>350</v>
      </c>
      <c r="F40" s="26" t="s">
        <v>350</v>
      </c>
      <c r="G40" s="26">
        <v>13</v>
      </c>
      <c r="H40" s="26" t="s">
        <v>350</v>
      </c>
      <c r="I40" s="26" t="s">
        <v>350</v>
      </c>
      <c r="J40" s="26" t="s">
        <v>350</v>
      </c>
      <c r="K40" s="26" t="s">
        <v>350</v>
      </c>
      <c r="L40" s="60" t="s">
        <v>350</v>
      </c>
      <c r="M40" s="26">
        <v>22</v>
      </c>
      <c r="N40" s="26">
        <v>24</v>
      </c>
      <c r="O40" s="26">
        <v>23</v>
      </c>
      <c r="P40" s="26">
        <v>24</v>
      </c>
    </row>
    <row r="41" spans="1:16" s="3" customFormat="1" ht="20.25" customHeight="1">
      <c r="A41" s="26">
        <v>32</v>
      </c>
      <c r="B41" s="26" t="s">
        <v>496</v>
      </c>
      <c r="C41" s="26">
        <v>15</v>
      </c>
      <c r="D41" s="26">
        <v>10</v>
      </c>
      <c r="E41" s="26">
        <v>1</v>
      </c>
      <c r="F41" s="26">
        <v>6</v>
      </c>
      <c r="G41" s="26">
        <v>14</v>
      </c>
      <c r="H41" s="26" t="s">
        <v>350</v>
      </c>
      <c r="I41" s="26">
        <v>2</v>
      </c>
      <c r="J41" s="26">
        <v>6</v>
      </c>
      <c r="K41" s="26" t="s">
        <v>350</v>
      </c>
      <c r="L41" s="60" t="s">
        <v>350</v>
      </c>
      <c r="M41" s="26">
        <v>25</v>
      </c>
      <c r="N41" s="26">
        <v>24</v>
      </c>
      <c r="O41" s="26">
        <v>24</v>
      </c>
      <c r="P41" s="26">
        <v>25</v>
      </c>
    </row>
    <row r="42" spans="1:16" s="3" customFormat="1" ht="20.25" customHeight="1">
      <c r="A42" s="26">
        <v>33</v>
      </c>
      <c r="B42" s="26" t="s">
        <v>497</v>
      </c>
      <c r="C42" s="26">
        <v>3</v>
      </c>
      <c r="D42" s="26">
        <v>8</v>
      </c>
      <c r="E42" s="26">
        <v>5</v>
      </c>
      <c r="F42" s="26">
        <v>9</v>
      </c>
      <c r="G42" s="26">
        <v>13</v>
      </c>
      <c r="H42" s="26">
        <v>7</v>
      </c>
      <c r="I42" s="26">
        <v>8</v>
      </c>
      <c r="J42" s="26">
        <v>10</v>
      </c>
      <c r="K42" s="26">
        <v>9</v>
      </c>
      <c r="L42" s="60">
        <v>7</v>
      </c>
      <c r="M42" s="26">
        <v>25</v>
      </c>
      <c r="N42" s="26">
        <v>24</v>
      </c>
      <c r="O42" s="26">
        <v>24</v>
      </c>
      <c r="P42" s="26">
        <v>24</v>
      </c>
    </row>
    <row r="43" spans="1:16" s="3" customFormat="1" ht="20.25" customHeight="1">
      <c r="A43" s="26">
        <v>34</v>
      </c>
      <c r="B43" s="26" t="s">
        <v>498</v>
      </c>
      <c r="C43" s="26">
        <v>10</v>
      </c>
      <c r="D43" s="26">
        <v>10</v>
      </c>
      <c r="E43" s="26" t="s">
        <v>350</v>
      </c>
      <c r="F43" s="26" t="s">
        <v>350</v>
      </c>
      <c r="G43" s="26">
        <v>14</v>
      </c>
      <c r="H43" s="26">
        <v>19</v>
      </c>
      <c r="I43" s="26">
        <v>9</v>
      </c>
      <c r="J43" s="26">
        <v>9</v>
      </c>
      <c r="K43" s="26">
        <v>15</v>
      </c>
      <c r="L43" s="60">
        <v>19</v>
      </c>
      <c r="M43" s="26">
        <v>23</v>
      </c>
      <c r="N43" s="26">
        <v>23</v>
      </c>
      <c r="O43" s="26">
        <v>23</v>
      </c>
      <c r="P43" s="26">
        <v>24</v>
      </c>
    </row>
    <row r="44" spans="1:16" s="3" customFormat="1" ht="20.25" customHeight="1">
      <c r="A44" s="26">
        <v>35</v>
      </c>
      <c r="B44" s="26" t="s">
        <v>499</v>
      </c>
      <c r="C44" s="26">
        <v>11</v>
      </c>
      <c r="D44" s="26">
        <v>16</v>
      </c>
      <c r="E44" s="26">
        <v>1</v>
      </c>
      <c r="F44" s="26">
        <v>5</v>
      </c>
      <c r="G44" s="26">
        <v>14</v>
      </c>
      <c r="H44" s="26">
        <v>17</v>
      </c>
      <c r="I44" s="26">
        <v>6</v>
      </c>
      <c r="J44" s="26">
        <v>7</v>
      </c>
      <c r="K44" s="26" t="s">
        <v>350</v>
      </c>
      <c r="L44" s="60" t="s">
        <v>350</v>
      </c>
      <c r="M44" s="26">
        <v>23</v>
      </c>
      <c r="N44" s="26">
        <v>22</v>
      </c>
      <c r="O44" s="26">
        <v>24</v>
      </c>
      <c r="P44" s="26">
        <v>23</v>
      </c>
    </row>
    <row r="45" spans="1:16" s="3" customFormat="1" ht="20.25" customHeight="1">
      <c r="A45" s="26">
        <v>36</v>
      </c>
      <c r="B45" s="26" t="s">
        <v>500</v>
      </c>
      <c r="C45" s="26">
        <v>10</v>
      </c>
      <c r="D45" s="26">
        <v>9</v>
      </c>
      <c r="E45" s="26">
        <v>4</v>
      </c>
      <c r="F45" s="26">
        <v>14</v>
      </c>
      <c r="G45" s="26">
        <v>14</v>
      </c>
      <c r="H45" s="26">
        <v>14</v>
      </c>
      <c r="I45" s="26">
        <v>5</v>
      </c>
      <c r="J45" s="26">
        <v>9</v>
      </c>
      <c r="K45" s="26">
        <v>15</v>
      </c>
      <c r="L45" s="60">
        <v>16</v>
      </c>
      <c r="M45" s="26">
        <v>20</v>
      </c>
      <c r="N45" s="26">
        <v>25</v>
      </c>
      <c r="O45" s="26">
        <v>22</v>
      </c>
      <c r="P45" s="26">
        <v>24</v>
      </c>
    </row>
    <row r="46" spans="1:16" s="3" customFormat="1" ht="20.25" customHeight="1">
      <c r="A46" s="26">
        <v>37</v>
      </c>
      <c r="B46" s="26" t="s">
        <v>501</v>
      </c>
      <c r="C46" s="26">
        <v>10</v>
      </c>
      <c r="D46" s="26">
        <v>11</v>
      </c>
      <c r="E46" s="26">
        <v>8</v>
      </c>
      <c r="F46" s="26">
        <v>6</v>
      </c>
      <c r="G46" s="26">
        <v>13</v>
      </c>
      <c r="H46" s="26">
        <v>14</v>
      </c>
      <c r="I46" s="26">
        <v>3</v>
      </c>
      <c r="J46" s="26">
        <v>7</v>
      </c>
      <c r="K46" s="26">
        <v>10</v>
      </c>
      <c r="L46" s="60">
        <v>17</v>
      </c>
      <c r="M46" s="26">
        <v>22</v>
      </c>
      <c r="N46" s="26">
        <v>24</v>
      </c>
      <c r="O46" s="26">
        <v>24</v>
      </c>
      <c r="P46" s="26">
        <v>24</v>
      </c>
    </row>
    <row r="47" spans="1:16" s="3" customFormat="1" ht="20.25" customHeight="1">
      <c r="A47" s="26">
        <v>38</v>
      </c>
      <c r="B47" s="26" t="s">
        <v>502</v>
      </c>
      <c r="C47" s="26">
        <v>3</v>
      </c>
      <c r="D47" s="26">
        <v>7</v>
      </c>
      <c r="E47" s="26">
        <v>5</v>
      </c>
      <c r="F47" s="26">
        <v>10</v>
      </c>
      <c r="G47" s="26">
        <v>13</v>
      </c>
      <c r="H47" s="26">
        <v>4</v>
      </c>
      <c r="I47" s="26">
        <v>3</v>
      </c>
      <c r="J47" s="26">
        <v>4</v>
      </c>
      <c r="K47" s="26">
        <v>15</v>
      </c>
      <c r="L47" s="60">
        <v>11</v>
      </c>
      <c r="M47" s="26">
        <v>22</v>
      </c>
      <c r="N47" s="26">
        <v>23</v>
      </c>
      <c r="O47" s="26">
        <v>22</v>
      </c>
      <c r="P47" s="26">
        <v>24</v>
      </c>
    </row>
    <row r="48" spans="1:16" s="3" customFormat="1" ht="20.25" customHeight="1">
      <c r="A48" s="26">
        <v>39</v>
      </c>
      <c r="B48" s="26" t="s">
        <v>503</v>
      </c>
      <c r="C48" s="26">
        <v>12</v>
      </c>
      <c r="D48" s="26">
        <v>12</v>
      </c>
      <c r="E48" s="26">
        <v>10</v>
      </c>
      <c r="F48" s="26">
        <v>12</v>
      </c>
      <c r="G48" s="26">
        <v>14</v>
      </c>
      <c r="H48" s="26">
        <v>9</v>
      </c>
      <c r="I48" s="26">
        <v>6</v>
      </c>
      <c r="J48" s="26">
        <v>16</v>
      </c>
      <c r="K48" s="26">
        <v>15</v>
      </c>
      <c r="L48" s="60">
        <v>13</v>
      </c>
      <c r="M48" s="26">
        <v>22</v>
      </c>
      <c r="N48" s="26">
        <v>23</v>
      </c>
      <c r="O48" s="26">
        <v>24</v>
      </c>
      <c r="P48" s="26">
        <v>20</v>
      </c>
    </row>
    <row r="49" spans="1:16" s="3" customFormat="1" ht="20.25" customHeight="1">
      <c r="A49" s="26">
        <v>40</v>
      </c>
      <c r="B49" s="26" t="s">
        <v>504</v>
      </c>
      <c r="C49" s="26">
        <v>15</v>
      </c>
      <c r="D49" s="26">
        <v>2</v>
      </c>
      <c r="E49" s="26">
        <v>4</v>
      </c>
      <c r="F49" s="26">
        <v>8</v>
      </c>
      <c r="G49" s="26">
        <v>14</v>
      </c>
      <c r="H49" s="26">
        <v>8</v>
      </c>
      <c r="I49" s="26">
        <v>6</v>
      </c>
      <c r="J49" s="26">
        <v>5</v>
      </c>
      <c r="K49" s="26">
        <v>12</v>
      </c>
      <c r="L49" s="60">
        <v>10</v>
      </c>
      <c r="M49" s="26">
        <v>21</v>
      </c>
      <c r="N49" s="26">
        <v>24</v>
      </c>
      <c r="O49" s="26">
        <v>24</v>
      </c>
      <c r="P49" s="26">
        <v>24</v>
      </c>
    </row>
    <row r="50" spans="1:16" s="3" customFormat="1" ht="20.25" customHeight="1">
      <c r="A50" s="26">
        <v>41</v>
      </c>
      <c r="B50" s="26" t="s">
        <v>505</v>
      </c>
      <c r="C50" s="26" t="s">
        <v>350</v>
      </c>
      <c r="D50" s="26" t="s">
        <v>350</v>
      </c>
      <c r="E50" s="26" t="s">
        <v>350</v>
      </c>
      <c r="F50" s="26">
        <v>4</v>
      </c>
      <c r="G50" s="26">
        <v>13</v>
      </c>
      <c r="H50" s="26" t="s">
        <v>350</v>
      </c>
      <c r="I50" s="26" t="s">
        <v>350</v>
      </c>
      <c r="J50" s="26" t="s">
        <v>350</v>
      </c>
      <c r="K50" s="26" t="s">
        <v>350</v>
      </c>
      <c r="L50" s="60" t="s">
        <v>350</v>
      </c>
      <c r="M50" s="26">
        <v>22</v>
      </c>
      <c r="N50" s="26">
        <v>25</v>
      </c>
      <c r="O50" s="26">
        <v>23</v>
      </c>
      <c r="P50" s="26">
        <v>25</v>
      </c>
    </row>
    <row r="51" spans="1:16" s="3" customFormat="1" ht="20.25" customHeight="1">
      <c r="A51" s="26">
        <v>42</v>
      </c>
      <c r="B51" s="26" t="s">
        <v>506</v>
      </c>
      <c r="C51" s="26" t="s">
        <v>350</v>
      </c>
      <c r="D51" s="26" t="s">
        <v>350</v>
      </c>
      <c r="E51" s="26" t="s">
        <v>350</v>
      </c>
      <c r="F51" s="26" t="s">
        <v>350</v>
      </c>
      <c r="G51" s="26">
        <v>14</v>
      </c>
      <c r="H51" s="26" t="s">
        <v>350</v>
      </c>
      <c r="I51" s="26" t="s">
        <v>350</v>
      </c>
      <c r="J51" s="26" t="s">
        <v>350</v>
      </c>
      <c r="K51" s="26" t="s">
        <v>350</v>
      </c>
      <c r="L51" s="60" t="s">
        <v>350</v>
      </c>
      <c r="M51" s="26">
        <v>23</v>
      </c>
      <c r="N51" s="26">
        <v>24</v>
      </c>
      <c r="O51" s="26">
        <v>24</v>
      </c>
      <c r="P51" s="26">
        <v>20</v>
      </c>
    </row>
    <row r="52" spans="1:16" s="3" customFormat="1" ht="20.25" customHeight="1">
      <c r="A52" s="26">
        <v>43</v>
      </c>
      <c r="B52" s="26" t="s">
        <v>507</v>
      </c>
      <c r="C52" s="26">
        <v>3</v>
      </c>
      <c r="D52" s="26">
        <v>7</v>
      </c>
      <c r="E52" s="26" t="s">
        <v>350</v>
      </c>
      <c r="F52" s="26" t="s">
        <v>350</v>
      </c>
      <c r="G52" s="26">
        <v>14</v>
      </c>
      <c r="H52" s="26" t="s">
        <v>350</v>
      </c>
      <c r="I52" s="26" t="s">
        <v>350</v>
      </c>
      <c r="J52" s="26" t="s">
        <v>350</v>
      </c>
      <c r="K52" s="26" t="s">
        <v>350</v>
      </c>
      <c r="L52" s="60" t="s">
        <v>350</v>
      </c>
      <c r="M52" s="26">
        <v>25</v>
      </c>
      <c r="N52" s="26">
        <v>24</v>
      </c>
      <c r="O52" s="26">
        <v>24</v>
      </c>
      <c r="P52" s="26">
        <v>23</v>
      </c>
    </row>
    <row r="53" spans="1:16" s="3" customFormat="1" ht="20.25" customHeight="1">
      <c r="A53" s="26">
        <v>44</v>
      </c>
      <c r="B53" s="26" t="s">
        <v>508</v>
      </c>
      <c r="C53" s="26">
        <v>10</v>
      </c>
      <c r="D53" s="26">
        <v>9</v>
      </c>
      <c r="E53" s="26">
        <v>8</v>
      </c>
      <c r="F53" s="26">
        <v>8</v>
      </c>
      <c r="G53" s="26">
        <v>12</v>
      </c>
      <c r="H53" s="26" t="s">
        <v>350</v>
      </c>
      <c r="I53" s="26">
        <v>12</v>
      </c>
      <c r="J53" s="26">
        <v>5</v>
      </c>
      <c r="K53" s="26">
        <v>15</v>
      </c>
      <c r="L53" s="60">
        <v>7</v>
      </c>
      <c r="M53" s="26">
        <v>24</v>
      </c>
      <c r="N53" s="26">
        <v>24</v>
      </c>
      <c r="O53" s="26">
        <v>24</v>
      </c>
      <c r="P53" s="26">
        <v>20</v>
      </c>
    </row>
    <row r="54" spans="1:16" s="3" customFormat="1" ht="20.25" customHeight="1">
      <c r="A54" s="26">
        <v>45</v>
      </c>
      <c r="B54" s="26" t="s">
        <v>509</v>
      </c>
      <c r="C54" s="26">
        <v>3</v>
      </c>
      <c r="D54" s="26">
        <v>4</v>
      </c>
      <c r="E54" s="26">
        <v>7</v>
      </c>
      <c r="F54" s="26">
        <v>9</v>
      </c>
      <c r="G54" s="26">
        <v>14</v>
      </c>
      <c r="H54" s="26" t="s">
        <v>350</v>
      </c>
      <c r="I54" s="26">
        <v>12</v>
      </c>
      <c r="J54" s="26">
        <v>7</v>
      </c>
      <c r="K54" s="26">
        <v>15</v>
      </c>
      <c r="L54" s="60">
        <v>19</v>
      </c>
      <c r="M54" s="26">
        <v>24</v>
      </c>
      <c r="N54" s="26">
        <v>24</v>
      </c>
      <c r="O54" s="26">
        <v>24</v>
      </c>
      <c r="P54" s="26">
        <v>20</v>
      </c>
    </row>
    <row r="55" spans="1:16" s="3" customFormat="1" ht="20.25" customHeight="1">
      <c r="A55" s="26">
        <v>46</v>
      </c>
      <c r="B55" s="26" t="s">
        <v>510</v>
      </c>
      <c r="C55" s="26">
        <v>3</v>
      </c>
      <c r="D55" s="26">
        <v>4</v>
      </c>
      <c r="E55" s="26">
        <v>3</v>
      </c>
      <c r="F55" s="26">
        <v>6</v>
      </c>
      <c r="G55" s="26">
        <v>14</v>
      </c>
      <c r="H55" s="26" t="s">
        <v>350</v>
      </c>
      <c r="I55" s="26">
        <v>5</v>
      </c>
      <c r="J55" s="26">
        <v>3</v>
      </c>
      <c r="K55" s="26">
        <v>15</v>
      </c>
      <c r="L55" s="60">
        <v>17</v>
      </c>
      <c r="M55" s="26">
        <v>25</v>
      </c>
      <c r="N55" s="26">
        <v>24</v>
      </c>
      <c r="O55" s="26">
        <v>25</v>
      </c>
      <c r="P55" s="68">
        <v>23</v>
      </c>
    </row>
    <row r="56" spans="1:16" s="5" customFormat="1" ht="20.25" customHeight="1">
      <c r="A56" s="92" t="s">
        <v>20</v>
      </c>
      <c r="B56" s="92"/>
      <c r="C56" s="2">
        <v>46</v>
      </c>
      <c r="D56" s="2">
        <v>46</v>
      </c>
      <c r="E56" s="2">
        <v>46</v>
      </c>
      <c r="F56" s="2">
        <v>46</v>
      </c>
      <c r="G56" s="2">
        <v>46</v>
      </c>
      <c r="H56" s="2">
        <v>46</v>
      </c>
      <c r="I56" s="2">
        <v>46</v>
      </c>
      <c r="J56" s="19">
        <v>46</v>
      </c>
      <c r="K56" s="2">
        <v>46</v>
      </c>
      <c r="L56" s="19">
        <v>46</v>
      </c>
      <c r="M56" s="19">
        <v>46</v>
      </c>
      <c r="N56" s="19">
        <v>46</v>
      </c>
      <c r="O56" s="19">
        <v>46</v>
      </c>
      <c r="P56" s="2">
        <v>46</v>
      </c>
    </row>
    <row r="57" spans="1:16" ht="20.25" customHeight="1">
      <c r="A57" s="92" t="s">
        <v>21</v>
      </c>
      <c r="B57" s="92"/>
      <c r="C57" s="2">
        <f>C56-C58</f>
        <v>40</v>
      </c>
      <c r="D57" s="2">
        <f aca="true" t="shared" si="0" ref="D57:J57">D56-D58</f>
        <v>43</v>
      </c>
      <c r="E57" s="2">
        <f t="shared" si="0"/>
        <v>41</v>
      </c>
      <c r="F57" s="2">
        <f t="shared" si="0"/>
        <v>42</v>
      </c>
      <c r="G57" s="2">
        <f t="shared" si="0"/>
        <v>46</v>
      </c>
      <c r="H57" s="2">
        <f t="shared" si="0"/>
        <v>38</v>
      </c>
      <c r="I57" s="2">
        <f t="shared" si="0"/>
        <v>42</v>
      </c>
      <c r="J57" s="19">
        <f t="shared" si="0"/>
        <v>42</v>
      </c>
      <c r="K57" s="2">
        <f aca="true" t="shared" si="1" ref="K57:P57">K56-K58</f>
        <v>40</v>
      </c>
      <c r="L57" s="19">
        <f t="shared" si="1"/>
        <v>40</v>
      </c>
      <c r="M57" s="19">
        <f t="shared" si="1"/>
        <v>46</v>
      </c>
      <c r="N57" s="19">
        <f t="shared" si="1"/>
        <v>46</v>
      </c>
      <c r="O57" s="19">
        <f t="shared" si="1"/>
        <v>46</v>
      </c>
      <c r="P57" s="2">
        <f t="shared" si="1"/>
        <v>46</v>
      </c>
    </row>
    <row r="58" spans="1:16" ht="20.25" customHeight="1">
      <c r="A58" s="92" t="s">
        <v>248</v>
      </c>
      <c r="B58" s="88"/>
      <c r="C58" s="2">
        <f>COUNTIF(C10:C55,"=Ab")</f>
        <v>6</v>
      </c>
      <c r="D58" s="2">
        <f aca="true" t="shared" si="2" ref="D58:L58">COUNTIF(D40:D55,"=Ab")</f>
        <v>3</v>
      </c>
      <c r="E58" s="2">
        <f t="shared" si="2"/>
        <v>5</v>
      </c>
      <c r="F58" s="2">
        <f t="shared" si="2"/>
        <v>4</v>
      </c>
      <c r="G58" s="2">
        <f t="shared" si="2"/>
        <v>0</v>
      </c>
      <c r="H58" s="2">
        <f t="shared" si="2"/>
        <v>8</v>
      </c>
      <c r="I58" s="2">
        <f t="shared" si="2"/>
        <v>4</v>
      </c>
      <c r="J58" s="19">
        <f t="shared" si="2"/>
        <v>4</v>
      </c>
      <c r="K58" s="2">
        <f t="shared" si="2"/>
        <v>6</v>
      </c>
      <c r="L58" s="19">
        <f t="shared" si="2"/>
        <v>6</v>
      </c>
      <c r="M58" s="19">
        <f>COUNTIF(M40:M55,"=Ab")</f>
        <v>0</v>
      </c>
      <c r="N58" s="19">
        <f>COUNTIF(N40:N55,"=Ab")</f>
        <v>0</v>
      </c>
      <c r="O58" s="19">
        <f>COUNTIF(O40:O55,"=Ab")</f>
        <v>0</v>
      </c>
      <c r="P58" s="2">
        <f>COUNTIF(P40:P55,"=Ab")</f>
        <v>0</v>
      </c>
    </row>
    <row r="59" spans="1:16" ht="20.25" customHeight="1">
      <c r="A59" s="92" t="s">
        <v>22</v>
      </c>
      <c r="B59" s="92"/>
      <c r="C59" s="2">
        <f>COUNTIF(C10:C55,"&gt;=9")</f>
        <v>19</v>
      </c>
      <c r="D59" s="2">
        <f>COUNTIF(D10:D55,"&gt;=12")</f>
        <v>3</v>
      </c>
      <c r="E59" s="2">
        <f>COUNTIF(E10:E55,"&gt;=9")</f>
        <v>4</v>
      </c>
      <c r="F59" s="2">
        <f>COUNTIF(F10:F55,"&gt;=12")</f>
        <v>3</v>
      </c>
      <c r="G59" s="2">
        <f>COUNTIF(G10:G55,"&gt;=9")</f>
        <v>46</v>
      </c>
      <c r="H59" s="2">
        <f>COUNTIF(H10:H55,"&gt;=12")</f>
        <v>17</v>
      </c>
      <c r="I59" s="2">
        <f>COUNTIF(I10:I55,"&gt;=9")</f>
        <v>10</v>
      </c>
      <c r="J59" s="19">
        <f>COUNTIF(J10:J55,"&gt;=12")</f>
        <v>2</v>
      </c>
      <c r="K59" s="2">
        <f>COUNTIF(K10:K55,"&gt;=9")</f>
        <v>21</v>
      </c>
      <c r="L59" s="19">
        <f>COUNTIF(L10:L55,"&gt;=12")</f>
        <v>15</v>
      </c>
      <c r="M59" s="19">
        <f>COUNTIF(M10:M55,"&gt;=15")</f>
        <v>46</v>
      </c>
      <c r="N59" s="19">
        <f>COUNTIF(N10:N55,"&gt;=15")</f>
        <v>46</v>
      </c>
      <c r="O59" s="19">
        <f>COUNTIF(O10:O55,"&gt;=15")</f>
        <v>46</v>
      </c>
      <c r="P59" s="2">
        <f>COUNTIF(P10:P55,"&gt;=15")</f>
        <v>46</v>
      </c>
    </row>
    <row r="60" spans="1:16" ht="20.25" customHeight="1">
      <c r="A60" s="92" t="s">
        <v>23</v>
      </c>
      <c r="B60" s="92"/>
      <c r="C60" s="2">
        <f>C57-C59</f>
        <v>21</v>
      </c>
      <c r="D60" s="2">
        <f aca="true" t="shared" si="3" ref="D60:J60">D57-D59</f>
        <v>40</v>
      </c>
      <c r="E60" s="2">
        <f t="shared" si="3"/>
        <v>37</v>
      </c>
      <c r="F60" s="2">
        <f t="shared" si="3"/>
        <v>39</v>
      </c>
      <c r="G60" s="2">
        <f t="shared" si="3"/>
        <v>0</v>
      </c>
      <c r="H60" s="2">
        <f t="shared" si="3"/>
        <v>21</v>
      </c>
      <c r="I60" s="2">
        <f t="shared" si="3"/>
        <v>32</v>
      </c>
      <c r="J60" s="19">
        <f t="shared" si="3"/>
        <v>40</v>
      </c>
      <c r="K60" s="2">
        <f aca="true" t="shared" si="4" ref="K60:P60">K57-K59</f>
        <v>19</v>
      </c>
      <c r="L60" s="19">
        <f t="shared" si="4"/>
        <v>25</v>
      </c>
      <c r="M60" s="19">
        <f t="shared" si="4"/>
        <v>0</v>
      </c>
      <c r="N60" s="19">
        <f t="shared" si="4"/>
        <v>0</v>
      </c>
      <c r="O60" s="19">
        <f t="shared" si="4"/>
        <v>0</v>
      </c>
      <c r="P60" s="2">
        <f t="shared" si="4"/>
        <v>0</v>
      </c>
    </row>
    <row r="61" spans="1:16" ht="43.5" customHeight="1">
      <c r="A61" s="88" t="s">
        <v>246</v>
      </c>
      <c r="B61" s="89"/>
      <c r="C61" s="84" t="s">
        <v>534</v>
      </c>
      <c r="D61" s="85"/>
      <c r="E61" s="84" t="s">
        <v>536</v>
      </c>
      <c r="F61" s="85"/>
      <c r="G61" s="84" t="s">
        <v>535</v>
      </c>
      <c r="H61" s="85"/>
      <c r="I61" s="84" t="s">
        <v>529</v>
      </c>
      <c r="J61" s="90"/>
      <c r="K61" s="82" t="s">
        <v>537</v>
      </c>
      <c r="L61" s="97"/>
      <c r="M61" s="72"/>
      <c r="N61" s="72"/>
      <c r="O61" s="72"/>
      <c r="P61" s="72"/>
    </row>
    <row r="62" spans="1:16" ht="32.25" customHeight="1">
      <c r="A62" s="108" t="s">
        <v>8</v>
      </c>
      <c r="B62" s="108"/>
      <c r="C62" s="123"/>
      <c r="D62" s="123"/>
      <c r="E62" s="123"/>
      <c r="F62" s="123"/>
      <c r="G62" s="123"/>
      <c r="H62" s="123"/>
      <c r="I62" s="123"/>
      <c r="J62" s="117"/>
      <c r="K62" s="123"/>
      <c r="L62" s="117"/>
      <c r="M62" s="72"/>
      <c r="N62" s="72"/>
      <c r="O62" s="72"/>
      <c r="P62" s="72"/>
    </row>
    <row r="63" spans="1:12" ht="20.25" customHeight="1">
      <c r="A63" s="1"/>
      <c r="B63" s="1"/>
      <c r="E63" s="1"/>
      <c r="F63" s="1"/>
      <c r="G63" s="1"/>
      <c r="H63" s="1"/>
      <c r="I63" s="1"/>
      <c r="J63" s="1"/>
      <c r="K63" s="1"/>
      <c r="L63" s="1"/>
    </row>
    <row r="64" spans="1:12" ht="20.25" customHeight="1">
      <c r="A64" s="1"/>
      <c r="B64" s="1"/>
      <c r="E64" s="1"/>
      <c r="F64" s="1"/>
      <c r="G64" s="1"/>
      <c r="H64" s="1"/>
      <c r="I64" s="1"/>
      <c r="J64" s="1"/>
      <c r="K64" s="1"/>
      <c r="L64" s="1"/>
    </row>
  </sheetData>
  <sheetProtection/>
  <mergeCells count="26">
    <mergeCell ref="A61:B61"/>
    <mergeCell ref="C61:D61"/>
    <mergeCell ref="E61:F61"/>
    <mergeCell ref="G61:H61"/>
    <mergeCell ref="A8:B8"/>
    <mergeCell ref="C8:D8"/>
    <mergeCell ref="A59:B59"/>
    <mergeCell ref="I62:J62"/>
    <mergeCell ref="E62:F62"/>
    <mergeCell ref="I61:J61"/>
    <mergeCell ref="K8:L8"/>
    <mergeCell ref="K61:L61"/>
    <mergeCell ref="K62:L62"/>
    <mergeCell ref="E8:F8"/>
    <mergeCell ref="G8:H8"/>
    <mergeCell ref="I8:J8"/>
    <mergeCell ref="A7:P7"/>
    <mergeCell ref="A6:P6"/>
    <mergeCell ref="A5:P5"/>
    <mergeCell ref="A60:B60"/>
    <mergeCell ref="C62:D62"/>
    <mergeCell ref="G62:H62"/>
    <mergeCell ref="A62:B62"/>
    <mergeCell ref="A56:B56"/>
    <mergeCell ref="A57:B57"/>
    <mergeCell ref="A58:B58"/>
  </mergeCells>
  <printOptions horizontalCentered="1"/>
  <pageMargins left="0.5" right="0.5" top="0.5" bottom="0.5" header="0" footer="0"/>
  <pageSetup horizontalDpi="600" verticalDpi="600" orientation="portrait" paperSize="9" scale="74" r:id="rId2"/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8" customWidth="1"/>
    <col min="7" max="7" width="14.8515625" style="8" customWidth="1"/>
    <col min="8" max="16384" width="9.140625" style="8" customWidth="1"/>
  </cols>
  <sheetData>
    <row r="1" spans="1:14" ht="15">
      <c r="A1" s="122" t="s">
        <v>16</v>
      </c>
      <c r="B1" s="122"/>
      <c r="C1" s="122"/>
      <c r="D1" s="122"/>
      <c r="E1" s="122"/>
      <c r="F1" s="122"/>
      <c r="G1" s="7"/>
      <c r="H1" s="7"/>
      <c r="I1" s="7"/>
      <c r="J1" s="7"/>
      <c r="K1" s="7"/>
      <c r="L1" s="7"/>
      <c r="M1" s="7"/>
      <c r="N1" s="7"/>
    </row>
    <row r="2" spans="1:14" ht="15">
      <c r="A2" s="122" t="s">
        <v>4</v>
      </c>
      <c r="B2" s="122"/>
      <c r="C2" s="122"/>
      <c r="D2" s="122"/>
      <c r="E2" s="122"/>
      <c r="F2" s="122"/>
      <c r="G2" s="7"/>
      <c r="H2" s="7"/>
      <c r="I2" s="7"/>
      <c r="J2" s="7"/>
      <c r="K2" s="7"/>
      <c r="L2" s="7"/>
      <c r="M2" s="7"/>
      <c r="N2" s="7"/>
    </row>
    <row r="3" spans="1:14" ht="15">
      <c r="A3" s="121" t="s">
        <v>33</v>
      </c>
      <c r="B3" s="121"/>
      <c r="C3" s="121"/>
      <c r="D3" s="121"/>
      <c r="E3" s="121"/>
      <c r="F3" s="121"/>
      <c r="G3" s="7"/>
      <c r="H3" s="7"/>
      <c r="I3" s="7"/>
      <c r="J3" s="7"/>
      <c r="K3" s="7"/>
      <c r="L3" s="7"/>
      <c r="M3" s="7"/>
      <c r="N3" s="7"/>
    </row>
    <row r="4" spans="1:6" ht="15.75">
      <c r="A4" s="12" t="s">
        <v>11</v>
      </c>
      <c r="B4" s="12" t="s">
        <v>12</v>
      </c>
      <c r="C4" s="125" t="s">
        <v>13</v>
      </c>
      <c r="D4" s="125"/>
      <c r="E4" s="12" t="s">
        <v>14</v>
      </c>
      <c r="F4" s="12" t="s">
        <v>15</v>
      </c>
    </row>
    <row r="5" spans="1:6" ht="15.75">
      <c r="A5" s="13" t="s">
        <v>34</v>
      </c>
      <c r="B5" s="13" t="s">
        <v>35</v>
      </c>
      <c r="C5" s="13" t="s">
        <v>36</v>
      </c>
      <c r="D5" s="13" t="s">
        <v>37</v>
      </c>
      <c r="E5" s="13" t="s">
        <v>38</v>
      </c>
      <c r="F5" s="13" t="s">
        <v>39</v>
      </c>
    </row>
    <row r="6" spans="1:6" ht="15.75">
      <c r="A6" s="13" t="s">
        <v>40</v>
      </c>
      <c r="B6" s="13" t="s">
        <v>41</v>
      </c>
      <c r="C6" s="13" t="s">
        <v>42</v>
      </c>
      <c r="D6" s="13" t="s">
        <v>43</v>
      </c>
      <c r="E6" s="13" t="s">
        <v>44</v>
      </c>
      <c r="F6" s="13" t="s">
        <v>45</v>
      </c>
    </row>
    <row r="7" spans="1:6" ht="15.7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</row>
    <row r="8" spans="1:6" ht="15.75">
      <c r="A8" s="13" t="s">
        <v>52</v>
      </c>
      <c r="B8" s="13" t="s">
        <v>53</v>
      </c>
      <c r="C8" s="13" t="s">
        <v>54</v>
      </c>
      <c r="D8" s="13" t="s">
        <v>55</v>
      </c>
      <c r="E8" s="13" t="s">
        <v>56</v>
      </c>
      <c r="F8" s="13" t="s">
        <v>57</v>
      </c>
    </row>
    <row r="9" spans="1:6" ht="15.75">
      <c r="A9" s="13" t="s">
        <v>58</v>
      </c>
      <c r="B9" s="13" t="s">
        <v>59</v>
      </c>
      <c r="C9" s="13" t="s">
        <v>60</v>
      </c>
      <c r="D9" s="13" t="s">
        <v>61</v>
      </c>
      <c r="E9" s="13" t="s">
        <v>62</v>
      </c>
      <c r="F9" s="13" t="s">
        <v>63</v>
      </c>
    </row>
    <row r="10" spans="1:6" ht="15.75">
      <c r="A10" s="13" t="s">
        <v>64</v>
      </c>
      <c r="B10" s="13" t="s">
        <v>65</v>
      </c>
      <c r="C10" s="13" t="s">
        <v>66</v>
      </c>
      <c r="D10" s="13" t="s">
        <v>67</v>
      </c>
      <c r="E10" s="13" t="s">
        <v>68</v>
      </c>
      <c r="F10" s="13" t="s">
        <v>69</v>
      </c>
    </row>
    <row r="11" spans="1:6" ht="15.75">
      <c r="A11" s="13" t="s">
        <v>70</v>
      </c>
      <c r="B11" s="13" t="s">
        <v>71</v>
      </c>
      <c r="C11" s="13" t="s">
        <v>72</v>
      </c>
      <c r="D11" s="13" t="s">
        <v>73</v>
      </c>
      <c r="E11" s="13" t="s">
        <v>74</v>
      </c>
      <c r="F11" s="13" t="s">
        <v>75</v>
      </c>
    </row>
    <row r="12" spans="1:6" ht="15.75">
      <c r="A12" s="13" t="s">
        <v>76</v>
      </c>
      <c r="B12" s="13" t="s">
        <v>77</v>
      </c>
      <c r="C12" s="13" t="s">
        <v>78</v>
      </c>
      <c r="D12" s="13" t="s">
        <v>79</v>
      </c>
      <c r="E12" s="13" t="s">
        <v>80</v>
      </c>
      <c r="F12" s="13" t="s">
        <v>81</v>
      </c>
    </row>
    <row r="13" spans="1:6" ht="15.75">
      <c r="A13" s="13" t="s">
        <v>82</v>
      </c>
      <c r="B13" s="13" t="s">
        <v>83</v>
      </c>
      <c r="C13" s="13" t="s">
        <v>84</v>
      </c>
      <c r="D13" s="13" t="s">
        <v>85</v>
      </c>
      <c r="E13" s="13" t="s">
        <v>86</v>
      </c>
      <c r="F13" s="13" t="s">
        <v>87</v>
      </c>
    </row>
    <row r="14" spans="1:6" ht="15.75">
      <c r="A14" s="13" t="s">
        <v>88</v>
      </c>
      <c r="B14" s="13" t="s">
        <v>89</v>
      </c>
      <c r="C14" s="13" t="s">
        <v>90</v>
      </c>
      <c r="D14" s="13" t="s">
        <v>91</v>
      </c>
      <c r="E14" s="13" t="s">
        <v>92</v>
      </c>
      <c r="F14" s="13" t="s">
        <v>93</v>
      </c>
    </row>
    <row r="15" spans="1:6" ht="15.75">
      <c r="A15" s="13" t="s">
        <v>94</v>
      </c>
      <c r="B15" s="13" t="s">
        <v>95</v>
      </c>
      <c r="C15" s="13" t="s">
        <v>96</v>
      </c>
      <c r="D15" s="13" t="s">
        <v>97</v>
      </c>
      <c r="E15" s="13" t="s">
        <v>98</v>
      </c>
      <c r="F15" s="13" t="s">
        <v>99</v>
      </c>
    </row>
    <row r="16" spans="1:6" ht="15.75">
      <c r="A16" s="13" t="s">
        <v>100</v>
      </c>
      <c r="B16" s="13" t="s">
        <v>101</v>
      </c>
      <c r="C16" s="13" t="s">
        <v>102</v>
      </c>
      <c r="D16" s="13" t="s">
        <v>103</v>
      </c>
      <c r="E16" s="13" t="s">
        <v>104</v>
      </c>
      <c r="F16" s="13" t="s">
        <v>105</v>
      </c>
    </row>
    <row r="17" spans="1:6" ht="15.75">
      <c r="A17" s="13" t="s">
        <v>106</v>
      </c>
      <c r="B17" s="13" t="s">
        <v>107</v>
      </c>
      <c r="C17" s="13" t="s">
        <v>108</v>
      </c>
      <c r="D17" s="13" t="s">
        <v>109</v>
      </c>
      <c r="E17" s="13" t="s">
        <v>110</v>
      </c>
      <c r="F17" s="13" t="s">
        <v>111</v>
      </c>
    </row>
    <row r="18" spans="1:6" ht="15.75">
      <c r="A18" s="13" t="s">
        <v>112</v>
      </c>
      <c r="B18" s="13" t="s">
        <v>113</v>
      </c>
      <c r="C18" s="13" t="s">
        <v>114</v>
      </c>
      <c r="D18" s="13" t="s">
        <v>115</v>
      </c>
      <c r="E18" s="13" t="s">
        <v>116</v>
      </c>
      <c r="F18" s="13" t="s">
        <v>117</v>
      </c>
    </row>
    <row r="19" spans="1:6" ht="15.75">
      <c r="A19" s="13" t="s">
        <v>118</v>
      </c>
      <c r="B19" s="13" t="s">
        <v>119</v>
      </c>
      <c r="C19" s="13" t="s">
        <v>120</v>
      </c>
      <c r="D19" s="13" t="s">
        <v>121</v>
      </c>
      <c r="E19" s="13" t="s">
        <v>122</v>
      </c>
      <c r="F19" s="13" t="s">
        <v>123</v>
      </c>
    </row>
    <row r="20" spans="1:6" ht="15.75">
      <c r="A20" s="13" t="s">
        <v>124</v>
      </c>
      <c r="B20" s="13" t="s">
        <v>125</v>
      </c>
      <c r="C20" s="13" t="s">
        <v>126</v>
      </c>
      <c r="D20" s="13" t="s">
        <v>127</v>
      </c>
      <c r="E20" s="13" t="s">
        <v>128</v>
      </c>
      <c r="F20" s="13" t="s">
        <v>129</v>
      </c>
    </row>
    <row r="21" spans="1:6" ht="15.75">
      <c r="A21" s="13" t="s">
        <v>130</v>
      </c>
      <c r="B21" s="13" t="s">
        <v>131</v>
      </c>
      <c r="C21" s="13" t="s">
        <v>132</v>
      </c>
      <c r="D21" s="13" t="s">
        <v>133</v>
      </c>
      <c r="E21" s="13" t="s">
        <v>134</v>
      </c>
      <c r="F21" s="13" t="s">
        <v>135</v>
      </c>
    </row>
    <row r="22" spans="1:6" ht="15.75">
      <c r="A22" s="13" t="s">
        <v>136</v>
      </c>
      <c r="B22" s="13" t="s">
        <v>137</v>
      </c>
      <c r="C22" s="13" t="s">
        <v>138</v>
      </c>
      <c r="D22" s="13" t="s">
        <v>139</v>
      </c>
      <c r="E22" s="13" t="s">
        <v>140</v>
      </c>
      <c r="F22" s="13" t="s">
        <v>141</v>
      </c>
    </row>
    <row r="23" spans="1:6" ht="15.75">
      <c r="A23" s="13" t="s">
        <v>142</v>
      </c>
      <c r="B23" s="13" t="s">
        <v>143</v>
      </c>
      <c r="C23" s="13" t="s">
        <v>144</v>
      </c>
      <c r="D23" s="13" t="s">
        <v>145</v>
      </c>
      <c r="E23" s="13" t="s">
        <v>146</v>
      </c>
      <c r="F23" s="13" t="s">
        <v>147</v>
      </c>
    </row>
    <row r="24" spans="1:6" ht="15.75">
      <c r="A24"/>
      <c r="B24" s="13" t="s">
        <v>148</v>
      </c>
      <c r="C24" s="13" t="s">
        <v>149</v>
      </c>
      <c r="D24" s="13" t="s">
        <v>150</v>
      </c>
      <c r="E24" s="13" t="s">
        <v>151</v>
      </c>
      <c r="F24" s="13" t="s">
        <v>152</v>
      </c>
    </row>
    <row r="25" spans="1:6" ht="15.75">
      <c r="A25"/>
      <c r="B25" s="13" t="s">
        <v>153</v>
      </c>
      <c r="C25" s="13" t="s">
        <v>154</v>
      </c>
      <c r="D25" s="13" t="s">
        <v>155</v>
      </c>
      <c r="E25" s="13" t="s">
        <v>156</v>
      </c>
      <c r="F25" s="13" t="s">
        <v>157</v>
      </c>
    </row>
    <row r="26" spans="1:6" ht="15.75">
      <c r="A26"/>
      <c r="B26" s="13" t="s">
        <v>158</v>
      </c>
      <c r="C26" s="13" t="s">
        <v>159</v>
      </c>
      <c r="D26" s="13" t="s">
        <v>160</v>
      </c>
      <c r="E26" s="13" t="s">
        <v>161</v>
      </c>
      <c r="F26" s="13" t="s">
        <v>162</v>
      </c>
    </row>
    <row r="27" spans="1:6" ht="15.75">
      <c r="A27"/>
      <c r="B27" s="13" t="s">
        <v>163</v>
      </c>
      <c r="C27" s="13" t="s">
        <v>164</v>
      </c>
      <c r="D27" s="13" t="s">
        <v>165</v>
      </c>
      <c r="E27"/>
      <c r="F27" s="13" t="s">
        <v>166</v>
      </c>
    </row>
    <row r="28" spans="1:6" ht="15.75">
      <c r="A28"/>
      <c r="B28" s="13" t="s">
        <v>167</v>
      </c>
      <c r="C28" s="13" t="s">
        <v>168</v>
      </c>
      <c r="D28" s="13" t="s">
        <v>169</v>
      </c>
      <c r="E28"/>
      <c r="F28" s="13" t="s">
        <v>170</v>
      </c>
    </row>
    <row r="29" spans="1:6" ht="15.75">
      <c r="A29"/>
      <c r="B29" s="13" t="s">
        <v>171</v>
      </c>
      <c r="C29" s="13" t="s">
        <v>172</v>
      </c>
      <c r="D29" s="13" t="s">
        <v>173</v>
      </c>
      <c r="E29"/>
      <c r="F29"/>
    </row>
    <row r="30" spans="1:6" ht="15.75">
      <c r="A30"/>
      <c r="B30" s="13" t="s">
        <v>174</v>
      </c>
      <c r="C30" s="13" t="s">
        <v>175</v>
      </c>
      <c r="D30" s="13" t="s">
        <v>176</v>
      </c>
      <c r="E30"/>
      <c r="F30"/>
    </row>
    <row r="31" spans="1:6" ht="15.75">
      <c r="A31"/>
      <c r="B31" s="13" t="s">
        <v>177</v>
      </c>
      <c r="C31" s="13" t="s">
        <v>178</v>
      </c>
      <c r="D31" s="13" t="s">
        <v>179</v>
      </c>
      <c r="E31"/>
      <c r="F31"/>
    </row>
    <row r="32" spans="1:6" ht="15.75">
      <c r="A32"/>
      <c r="B32" s="13" t="s">
        <v>180</v>
      </c>
      <c r="C32" s="13" t="s">
        <v>181</v>
      </c>
      <c r="D32" s="13" t="s">
        <v>182</v>
      </c>
      <c r="E32"/>
      <c r="F32"/>
    </row>
    <row r="33" spans="1:6" ht="15.75">
      <c r="A33"/>
      <c r="B33" s="13" t="s">
        <v>183</v>
      </c>
      <c r="C33" s="13" t="s">
        <v>184</v>
      </c>
      <c r="D33" s="13" t="s">
        <v>185</v>
      </c>
      <c r="E33"/>
      <c r="F33"/>
    </row>
    <row r="34" spans="1:6" ht="15.75">
      <c r="A34"/>
      <c r="B34" s="13" t="s">
        <v>186</v>
      </c>
      <c r="C34" s="13" t="s">
        <v>187</v>
      </c>
      <c r="D34" s="13" t="s">
        <v>188</v>
      </c>
      <c r="E34" s="14" t="s">
        <v>17</v>
      </c>
      <c r="F34" s="14" t="s">
        <v>189</v>
      </c>
    </row>
    <row r="35" spans="1:6" ht="15.75">
      <c r="A35"/>
      <c r="B35" s="13" t="s">
        <v>190</v>
      </c>
      <c r="C35" s="13" t="s">
        <v>191</v>
      </c>
      <c r="D35" s="13" t="s">
        <v>192</v>
      </c>
      <c r="E35" s="14" t="s">
        <v>11</v>
      </c>
      <c r="F35" s="14">
        <v>19</v>
      </c>
    </row>
    <row r="36" spans="1:6" ht="15.75">
      <c r="A36"/>
      <c r="B36" s="13" t="s">
        <v>193</v>
      </c>
      <c r="C36" s="13" t="s">
        <v>194</v>
      </c>
      <c r="D36" s="13" t="s">
        <v>195</v>
      </c>
      <c r="E36" s="14" t="s">
        <v>12</v>
      </c>
      <c r="F36" s="14">
        <v>44</v>
      </c>
    </row>
    <row r="37" spans="1:6" ht="15.75">
      <c r="A37"/>
      <c r="B37" s="13" t="s">
        <v>196</v>
      </c>
      <c r="C37" s="13" t="s">
        <v>197</v>
      </c>
      <c r="D37" s="13" t="s">
        <v>198</v>
      </c>
      <c r="E37" s="14" t="s">
        <v>13</v>
      </c>
      <c r="F37" s="14">
        <v>98</v>
      </c>
    </row>
    <row r="38" spans="1:6" ht="15.75">
      <c r="A38"/>
      <c r="B38" s="13" t="s">
        <v>199</v>
      </c>
      <c r="C38" s="13" t="s">
        <v>200</v>
      </c>
      <c r="D38" s="13" t="s">
        <v>201</v>
      </c>
      <c r="E38" s="14" t="s">
        <v>14</v>
      </c>
      <c r="F38" s="14">
        <v>22</v>
      </c>
    </row>
    <row r="39" spans="1:6" ht="15.75">
      <c r="A39"/>
      <c r="B39" s="13" t="s">
        <v>202</v>
      </c>
      <c r="C39" s="13" t="s">
        <v>203</v>
      </c>
      <c r="D39" s="13" t="s">
        <v>204</v>
      </c>
      <c r="E39" s="14" t="s">
        <v>15</v>
      </c>
      <c r="F39" s="14">
        <v>24</v>
      </c>
    </row>
    <row r="40" spans="1:6" ht="15.75">
      <c r="A40"/>
      <c r="B40" s="13" t="s">
        <v>205</v>
      </c>
      <c r="C40" s="13" t="s">
        <v>206</v>
      </c>
      <c r="D40" s="13" t="s">
        <v>207</v>
      </c>
      <c r="E40" s="14"/>
      <c r="F40" s="14">
        <v>207</v>
      </c>
    </row>
    <row r="41" spans="1:6" ht="15.75">
      <c r="A41"/>
      <c r="B41" s="13" t="s">
        <v>208</v>
      </c>
      <c r="C41" s="13" t="s">
        <v>209</v>
      </c>
      <c r="D41" s="13" t="s">
        <v>210</v>
      </c>
      <c r="E41"/>
      <c r="F41"/>
    </row>
    <row r="42" spans="1:6" ht="15.75">
      <c r="A42"/>
      <c r="B42" s="13" t="s">
        <v>211</v>
      </c>
      <c r="C42" s="13" t="s">
        <v>212</v>
      </c>
      <c r="D42" s="13" t="s">
        <v>213</v>
      </c>
      <c r="E42"/>
      <c r="F42"/>
    </row>
    <row r="43" spans="1:6" ht="15.75">
      <c r="A43"/>
      <c r="B43" s="13" t="s">
        <v>214</v>
      </c>
      <c r="C43" s="13" t="s">
        <v>215</v>
      </c>
      <c r="D43" s="13" t="s">
        <v>216</v>
      </c>
      <c r="E43"/>
      <c r="F43"/>
    </row>
    <row r="44" spans="1:6" ht="15.75">
      <c r="A44"/>
      <c r="B44" s="13" t="s">
        <v>217</v>
      </c>
      <c r="C44" s="13" t="s">
        <v>218</v>
      </c>
      <c r="D44" s="13" t="s">
        <v>219</v>
      </c>
      <c r="E44"/>
      <c r="F44"/>
    </row>
    <row r="45" spans="1:6" ht="15.75">
      <c r="A45"/>
      <c r="B45" s="13" t="s">
        <v>220</v>
      </c>
      <c r="C45" s="13" t="s">
        <v>221</v>
      </c>
      <c r="D45" s="13" t="s">
        <v>222</v>
      </c>
      <c r="E45"/>
      <c r="F45"/>
    </row>
    <row r="46" spans="1:6" ht="15.75">
      <c r="A46"/>
      <c r="B46" s="13" t="s">
        <v>223</v>
      </c>
      <c r="C46" s="13" t="s">
        <v>224</v>
      </c>
      <c r="D46" s="13" t="s">
        <v>225</v>
      </c>
      <c r="E46"/>
      <c r="F46"/>
    </row>
    <row r="47" spans="1:6" ht="15.75">
      <c r="A47"/>
      <c r="B47" s="13" t="s">
        <v>226</v>
      </c>
      <c r="C47" s="13" t="s">
        <v>227</v>
      </c>
      <c r="D47" s="13" t="s">
        <v>228</v>
      </c>
      <c r="E47"/>
      <c r="F47"/>
    </row>
    <row r="48" spans="1:6" ht="15.75">
      <c r="A48"/>
      <c r="B48" s="13" t="s">
        <v>229</v>
      </c>
      <c r="C48" s="13" t="s">
        <v>230</v>
      </c>
      <c r="D48" s="13" t="s">
        <v>231</v>
      </c>
      <c r="E48"/>
      <c r="F48"/>
    </row>
    <row r="49" spans="1:6" ht="15.75">
      <c r="A49"/>
      <c r="B49"/>
      <c r="C49" s="13" t="s">
        <v>232</v>
      </c>
      <c r="D49" s="13" t="s">
        <v>233</v>
      </c>
      <c r="E49"/>
      <c r="F49"/>
    </row>
    <row r="50" spans="1:6" ht="15.75">
      <c r="A50"/>
      <c r="B50"/>
      <c r="C50" s="13" t="s">
        <v>234</v>
      </c>
      <c r="D50" s="13" t="s">
        <v>235</v>
      </c>
      <c r="E50"/>
      <c r="F50"/>
    </row>
    <row r="51" spans="1:6" ht="15.75">
      <c r="A51"/>
      <c r="B51"/>
      <c r="C51" s="13" t="s">
        <v>236</v>
      </c>
      <c r="D51" s="13" t="s">
        <v>237</v>
      </c>
      <c r="E51"/>
      <c r="F51"/>
    </row>
    <row r="52" spans="1:6" ht="15.75">
      <c r="A52"/>
      <c r="B52"/>
      <c r="C52" s="13" t="s">
        <v>238</v>
      </c>
      <c r="D52" s="13" t="s">
        <v>239</v>
      </c>
      <c r="E52"/>
      <c r="F52"/>
    </row>
    <row r="53" spans="1:6" ht="15.75">
      <c r="A53"/>
      <c r="B53"/>
      <c r="C53" s="13" t="s">
        <v>240</v>
      </c>
      <c r="D53" s="13" t="s">
        <v>241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126" t="s">
        <v>242</v>
      </c>
      <c r="B1" s="127"/>
      <c r="C1" s="128"/>
    </row>
    <row r="2" spans="1:3" ht="15">
      <c r="A2" s="129"/>
      <c r="B2" s="130"/>
      <c r="C2" s="131"/>
    </row>
    <row r="3" spans="1:3" ht="15.75">
      <c r="A3" s="102" t="s">
        <v>245</v>
      </c>
      <c r="B3" s="90"/>
      <c r="C3" s="85"/>
    </row>
    <row r="4" spans="1:3" ht="15">
      <c r="A4" s="129"/>
      <c r="B4" s="130"/>
      <c r="C4" s="131"/>
    </row>
    <row r="5" spans="1:3" ht="18.75">
      <c r="A5" s="16" t="s">
        <v>0</v>
      </c>
      <c r="B5" s="16" t="s">
        <v>1</v>
      </c>
      <c r="C5" s="16" t="s">
        <v>243</v>
      </c>
    </row>
    <row r="6" spans="1:5" ht="18.75">
      <c r="A6" s="17">
        <v>1</v>
      </c>
      <c r="B6" s="17" t="s">
        <v>97</v>
      </c>
      <c r="C6" s="18" t="s">
        <v>244</v>
      </c>
      <c r="D6" s="15" t="s">
        <v>97</v>
      </c>
      <c r="E6" t="b">
        <f>B6=D6</f>
        <v>1</v>
      </c>
    </row>
    <row r="7" spans="1:5" ht="18.75">
      <c r="A7" s="17">
        <v>2</v>
      </c>
      <c r="B7" s="17" t="s">
        <v>103</v>
      </c>
      <c r="C7" s="18" t="s">
        <v>244</v>
      </c>
      <c r="D7" s="15" t="s">
        <v>103</v>
      </c>
      <c r="E7" t="b">
        <f aca="true" t="shared" si="0" ref="E7:E44">B7=D7</f>
        <v>1</v>
      </c>
    </row>
    <row r="8" spans="1:5" ht="18.75">
      <c r="A8" s="17">
        <v>3</v>
      </c>
      <c r="B8" s="17" t="s">
        <v>109</v>
      </c>
      <c r="C8" s="18">
        <v>4</v>
      </c>
      <c r="D8" s="15" t="s">
        <v>109</v>
      </c>
      <c r="E8" t="b">
        <f t="shared" si="0"/>
        <v>1</v>
      </c>
    </row>
    <row r="9" spans="1:5" ht="18.75">
      <c r="A9" s="17">
        <v>4</v>
      </c>
      <c r="B9" s="17" t="s">
        <v>115</v>
      </c>
      <c r="C9" s="18">
        <v>11</v>
      </c>
      <c r="D9" s="15" t="s">
        <v>115</v>
      </c>
      <c r="E9" t="b">
        <f t="shared" si="0"/>
        <v>1</v>
      </c>
    </row>
    <row r="10" spans="1:5" ht="18.75">
      <c r="A10" s="17">
        <v>5</v>
      </c>
      <c r="B10" s="17" t="s">
        <v>121</v>
      </c>
      <c r="C10" s="18">
        <v>9</v>
      </c>
      <c r="D10" s="15" t="s">
        <v>121</v>
      </c>
      <c r="E10" t="b">
        <f t="shared" si="0"/>
        <v>1</v>
      </c>
    </row>
    <row r="11" spans="1:5" ht="18.75">
      <c r="A11" s="17">
        <v>6</v>
      </c>
      <c r="B11" s="17" t="s">
        <v>127</v>
      </c>
      <c r="C11" s="18" t="s">
        <v>244</v>
      </c>
      <c r="D11" s="15" t="s">
        <v>127</v>
      </c>
      <c r="E11" t="b">
        <f t="shared" si="0"/>
        <v>1</v>
      </c>
    </row>
    <row r="12" spans="1:5" ht="18.75">
      <c r="A12" s="17">
        <v>7</v>
      </c>
      <c r="B12" s="17" t="s">
        <v>133</v>
      </c>
      <c r="C12" s="18">
        <v>4</v>
      </c>
      <c r="D12" s="15" t="s">
        <v>133</v>
      </c>
      <c r="E12" t="b">
        <f t="shared" si="0"/>
        <v>1</v>
      </c>
    </row>
    <row r="13" spans="1:5" ht="18.75">
      <c r="A13" s="17">
        <v>8</v>
      </c>
      <c r="B13" s="17" t="s">
        <v>139</v>
      </c>
      <c r="C13" s="18">
        <v>12</v>
      </c>
      <c r="D13" s="15" t="s">
        <v>139</v>
      </c>
      <c r="E13" t="b">
        <f t="shared" si="0"/>
        <v>1</v>
      </c>
    </row>
    <row r="14" spans="1:5" ht="18.75">
      <c r="A14" s="17">
        <v>9</v>
      </c>
      <c r="B14" s="17" t="s">
        <v>145</v>
      </c>
      <c r="C14" s="18">
        <v>11</v>
      </c>
      <c r="D14" s="15" t="s">
        <v>145</v>
      </c>
      <c r="E14" t="b">
        <f t="shared" si="0"/>
        <v>1</v>
      </c>
    </row>
    <row r="15" spans="1:5" ht="18.75">
      <c r="A15" s="17">
        <v>10</v>
      </c>
      <c r="B15" s="17" t="s">
        <v>150</v>
      </c>
      <c r="C15" s="18">
        <v>11</v>
      </c>
      <c r="D15" s="15" t="s">
        <v>150</v>
      </c>
      <c r="E15" t="b">
        <f t="shared" si="0"/>
        <v>1</v>
      </c>
    </row>
    <row r="16" spans="1:5" ht="18.75">
      <c r="A16" s="17">
        <v>11</v>
      </c>
      <c r="B16" s="17" t="s">
        <v>155</v>
      </c>
      <c r="C16" s="18">
        <v>8</v>
      </c>
      <c r="D16" s="15" t="s">
        <v>155</v>
      </c>
      <c r="E16" t="b">
        <f t="shared" si="0"/>
        <v>1</v>
      </c>
    </row>
    <row r="17" spans="1:5" ht="18.75">
      <c r="A17" s="17">
        <v>12</v>
      </c>
      <c r="B17" s="17" t="s">
        <v>160</v>
      </c>
      <c r="C17" s="18" t="s">
        <v>244</v>
      </c>
      <c r="D17" s="15" t="s">
        <v>160</v>
      </c>
      <c r="E17" t="b">
        <f t="shared" si="0"/>
        <v>1</v>
      </c>
    </row>
    <row r="18" spans="1:5" ht="18.75">
      <c r="A18" s="17">
        <v>13</v>
      </c>
      <c r="B18" s="17" t="s">
        <v>165</v>
      </c>
      <c r="C18" s="18">
        <v>5</v>
      </c>
      <c r="D18" s="15" t="s">
        <v>165</v>
      </c>
      <c r="E18" t="b">
        <f t="shared" si="0"/>
        <v>1</v>
      </c>
    </row>
    <row r="19" spans="1:5" ht="18.75">
      <c r="A19" s="17">
        <v>14</v>
      </c>
      <c r="B19" s="17" t="s">
        <v>169</v>
      </c>
      <c r="C19" s="18">
        <v>8</v>
      </c>
      <c r="D19" s="15" t="s">
        <v>169</v>
      </c>
      <c r="E19" t="b">
        <f t="shared" si="0"/>
        <v>1</v>
      </c>
    </row>
    <row r="20" spans="1:5" ht="18.75">
      <c r="A20" s="17">
        <v>15</v>
      </c>
      <c r="B20" s="17" t="s">
        <v>173</v>
      </c>
      <c r="C20" s="18">
        <v>7</v>
      </c>
      <c r="D20" s="15" t="s">
        <v>173</v>
      </c>
      <c r="E20" t="b">
        <f t="shared" si="0"/>
        <v>1</v>
      </c>
    </row>
    <row r="21" spans="1:5" ht="18.75">
      <c r="A21" s="17">
        <v>16</v>
      </c>
      <c r="B21" s="17" t="s">
        <v>176</v>
      </c>
      <c r="C21" s="18">
        <v>11</v>
      </c>
      <c r="D21" s="15" t="s">
        <v>176</v>
      </c>
      <c r="E21" t="b">
        <f t="shared" si="0"/>
        <v>1</v>
      </c>
    </row>
    <row r="22" spans="1:5" ht="18.75">
      <c r="A22" s="17">
        <v>17</v>
      </c>
      <c r="B22" s="17" t="s">
        <v>179</v>
      </c>
      <c r="C22" s="18">
        <v>11</v>
      </c>
      <c r="D22" s="15" t="s">
        <v>179</v>
      </c>
      <c r="E22" t="b">
        <f t="shared" si="0"/>
        <v>1</v>
      </c>
    </row>
    <row r="23" spans="1:5" ht="18.75">
      <c r="A23" s="17">
        <v>18</v>
      </c>
      <c r="B23" s="17" t="s">
        <v>182</v>
      </c>
      <c r="C23" s="18">
        <v>7</v>
      </c>
      <c r="D23" s="15" t="s">
        <v>182</v>
      </c>
      <c r="E23" t="b">
        <f t="shared" si="0"/>
        <v>1</v>
      </c>
    </row>
    <row r="24" spans="1:5" ht="18.75">
      <c r="A24" s="17">
        <v>19</v>
      </c>
      <c r="B24" s="17" t="s">
        <v>185</v>
      </c>
      <c r="C24" s="18">
        <v>10</v>
      </c>
      <c r="D24" s="15" t="s">
        <v>185</v>
      </c>
      <c r="E24" t="b">
        <f t="shared" si="0"/>
        <v>1</v>
      </c>
    </row>
    <row r="25" spans="1:5" ht="18.75">
      <c r="A25" s="17">
        <v>20</v>
      </c>
      <c r="B25" s="17" t="s">
        <v>188</v>
      </c>
      <c r="C25" s="18" t="s">
        <v>244</v>
      </c>
      <c r="D25" s="15" t="s">
        <v>188</v>
      </c>
      <c r="E25" t="b">
        <f t="shared" si="0"/>
        <v>1</v>
      </c>
    </row>
    <row r="26" spans="1:5" ht="18.75">
      <c r="A26" s="17">
        <v>21</v>
      </c>
      <c r="B26" s="17" t="s">
        <v>192</v>
      </c>
      <c r="C26" s="18">
        <v>6</v>
      </c>
      <c r="D26" s="15" t="s">
        <v>192</v>
      </c>
      <c r="E26" t="b">
        <f t="shared" si="0"/>
        <v>1</v>
      </c>
    </row>
    <row r="27" spans="1:5" ht="18.75">
      <c r="A27" s="17">
        <v>22</v>
      </c>
      <c r="B27" s="17" t="s">
        <v>195</v>
      </c>
      <c r="C27" s="18">
        <v>10</v>
      </c>
      <c r="D27" s="15" t="s">
        <v>195</v>
      </c>
      <c r="E27" t="b">
        <f t="shared" si="0"/>
        <v>1</v>
      </c>
    </row>
    <row r="28" spans="1:5" ht="18.75">
      <c r="A28" s="17">
        <v>23</v>
      </c>
      <c r="B28" s="17" t="s">
        <v>198</v>
      </c>
      <c r="C28" s="18">
        <v>12</v>
      </c>
      <c r="D28" s="15" t="s">
        <v>198</v>
      </c>
      <c r="E28" t="b">
        <f t="shared" si="0"/>
        <v>1</v>
      </c>
    </row>
    <row r="29" spans="1:5" ht="18.75">
      <c r="A29" s="17">
        <v>24</v>
      </c>
      <c r="B29" s="17" t="s">
        <v>201</v>
      </c>
      <c r="C29" s="18">
        <v>8</v>
      </c>
      <c r="D29" s="15" t="s">
        <v>201</v>
      </c>
      <c r="E29" t="b">
        <f t="shared" si="0"/>
        <v>1</v>
      </c>
    </row>
    <row r="30" spans="1:5" ht="18.75">
      <c r="A30" s="17">
        <v>25</v>
      </c>
      <c r="B30" s="17" t="s">
        <v>204</v>
      </c>
      <c r="C30" s="18">
        <v>5</v>
      </c>
      <c r="D30" s="15" t="s">
        <v>204</v>
      </c>
      <c r="E30" t="b">
        <f t="shared" si="0"/>
        <v>1</v>
      </c>
    </row>
    <row r="31" spans="1:5" ht="18.75">
      <c r="A31" s="17">
        <v>26</v>
      </c>
      <c r="B31" s="17" t="s">
        <v>207</v>
      </c>
      <c r="C31" s="18">
        <v>3</v>
      </c>
      <c r="D31" s="15" t="s">
        <v>207</v>
      </c>
      <c r="E31" t="b">
        <f t="shared" si="0"/>
        <v>1</v>
      </c>
    </row>
    <row r="32" spans="1:5" ht="18.75">
      <c r="A32" s="17">
        <v>27</v>
      </c>
      <c r="B32" s="17" t="s">
        <v>210</v>
      </c>
      <c r="C32" s="18">
        <v>9</v>
      </c>
      <c r="D32" s="15" t="s">
        <v>210</v>
      </c>
      <c r="E32" t="b">
        <f t="shared" si="0"/>
        <v>1</v>
      </c>
    </row>
    <row r="33" spans="1:5" ht="18.75">
      <c r="A33" s="17">
        <v>28</v>
      </c>
      <c r="B33" s="17" t="s">
        <v>213</v>
      </c>
      <c r="C33" s="18">
        <v>8</v>
      </c>
      <c r="D33" s="15" t="s">
        <v>213</v>
      </c>
      <c r="E33" t="b">
        <f t="shared" si="0"/>
        <v>1</v>
      </c>
    </row>
    <row r="34" spans="1:5" ht="18.75">
      <c r="A34" s="17">
        <v>29</v>
      </c>
      <c r="B34" s="17" t="s">
        <v>216</v>
      </c>
      <c r="C34" s="18">
        <v>12</v>
      </c>
      <c r="D34" s="15" t="s">
        <v>216</v>
      </c>
      <c r="E34" t="b">
        <f t="shared" si="0"/>
        <v>1</v>
      </c>
    </row>
    <row r="35" spans="1:5" ht="18.75">
      <c r="A35" s="17">
        <v>30</v>
      </c>
      <c r="B35" s="17" t="s">
        <v>219</v>
      </c>
      <c r="C35" s="18">
        <v>7</v>
      </c>
      <c r="D35" s="15" t="s">
        <v>219</v>
      </c>
      <c r="E35" t="b">
        <f t="shared" si="0"/>
        <v>1</v>
      </c>
    </row>
    <row r="36" spans="1:5" ht="18.75">
      <c r="A36" s="17">
        <v>31</v>
      </c>
      <c r="B36" s="17" t="s">
        <v>222</v>
      </c>
      <c r="C36" s="18">
        <v>7</v>
      </c>
      <c r="D36" s="15" t="s">
        <v>222</v>
      </c>
      <c r="E36" t="b">
        <f t="shared" si="0"/>
        <v>1</v>
      </c>
    </row>
    <row r="37" spans="1:5" ht="18.75">
      <c r="A37" s="17">
        <v>32</v>
      </c>
      <c r="B37" s="17" t="s">
        <v>225</v>
      </c>
      <c r="C37" s="18">
        <v>11</v>
      </c>
      <c r="D37" s="15" t="s">
        <v>225</v>
      </c>
      <c r="E37" t="b">
        <f t="shared" si="0"/>
        <v>1</v>
      </c>
    </row>
    <row r="38" spans="1:5" ht="18.75">
      <c r="A38" s="17">
        <v>33</v>
      </c>
      <c r="B38" s="17" t="s">
        <v>228</v>
      </c>
      <c r="C38" s="18">
        <v>7</v>
      </c>
      <c r="D38" s="15" t="s">
        <v>228</v>
      </c>
      <c r="E38" t="b">
        <f t="shared" si="0"/>
        <v>1</v>
      </c>
    </row>
    <row r="39" spans="1:5" ht="18.75">
      <c r="A39" s="17">
        <v>34</v>
      </c>
      <c r="B39" s="17" t="s">
        <v>231</v>
      </c>
      <c r="C39" s="18">
        <v>4</v>
      </c>
      <c r="D39" s="15" t="s">
        <v>231</v>
      </c>
      <c r="E39" t="b">
        <f t="shared" si="0"/>
        <v>1</v>
      </c>
    </row>
    <row r="40" spans="1:5" ht="18.75">
      <c r="A40" s="17">
        <v>35</v>
      </c>
      <c r="B40" s="17" t="s">
        <v>233</v>
      </c>
      <c r="C40" s="18">
        <v>10</v>
      </c>
      <c r="D40" s="15" t="s">
        <v>233</v>
      </c>
      <c r="E40" t="b">
        <f t="shared" si="0"/>
        <v>1</v>
      </c>
    </row>
    <row r="41" spans="1:5" ht="18.75">
      <c r="A41" s="17">
        <v>36</v>
      </c>
      <c r="B41" s="17" t="s">
        <v>235</v>
      </c>
      <c r="C41" s="18">
        <v>5</v>
      </c>
      <c r="D41" s="15" t="s">
        <v>235</v>
      </c>
      <c r="E41" t="b">
        <f t="shared" si="0"/>
        <v>1</v>
      </c>
    </row>
    <row r="42" spans="1:5" ht="18.75">
      <c r="A42" s="17">
        <v>37</v>
      </c>
      <c r="B42" s="17" t="s">
        <v>237</v>
      </c>
      <c r="C42" s="18">
        <v>12</v>
      </c>
      <c r="D42" s="15" t="s">
        <v>237</v>
      </c>
      <c r="E42" t="b">
        <f t="shared" si="0"/>
        <v>1</v>
      </c>
    </row>
    <row r="43" spans="1:5" ht="18.75">
      <c r="A43" s="17">
        <v>38</v>
      </c>
      <c r="B43" s="17" t="s">
        <v>239</v>
      </c>
      <c r="C43" s="18">
        <v>10</v>
      </c>
      <c r="D43" s="15" t="s">
        <v>239</v>
      </c>
      <c r="E43" t="b">
        <f t="shared" si="0"/>
        <v>1</v>
      </c>
    </row>
    <row r="44" spans="1:5" ht="18.75">
      <c r="A44" s="17">
        <v>39</v>
      </c>
      <c r="B44" s="17" t="s">
        <v>241</v>
      </c>
      <c r="C44" s="18">
        <v>7</v>
      </c>
      <c r="D44" s="15" t="s">
        <v>241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2018-10-31T06:09:42Z</cp:lastPrinted>
  <dcterms:created xsi:type="dcterms:W3CDTF">2014-03-04T08:42:20Z</dcterms:created>
  <dcterms:modified xsi:type="dcterms:W3CDTF">2018-10-31T06:57:38Z</dcterms:modified>
  <cp:category/>
  <cp:version/>
  <cp:contentType/>
  <cp:contentStatus/>
</cp:coreProperties>
</file>